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Course 1" sheetId="1" r:id="rId1"/>
    <sheet name="Course 2" sheetId="2" r:id="rId2"/>
    <sheet name="Course 3 (relais)" sheetId="3" r:id="rId3"/>
    <sheet name="Course 4" sheetId="4" r:id="rId4"/>
  </sheets>
  <definedNames>
    <definedName name="_xlnm.Print_Area" localSheetId="2">'Course 3 (relais)'!$A$1:$M$19</definedName>
  </definedNames>
  <calcPr fullCalcOnLoad="1"/>
</workbook>
</file>

<file path=xl/sharedStrings.xml><?xml version="1.0" encoding="utf-8"?>
<sst xmlns="http://schemas.openxmlformats.org/spreadsheetml/2006/main" count="585" uniqueCount="259">
  <si>
    <t>Nom</t>
  </si>
  <si>
    <t>Prénom</t>
  </si>
  <si>
    <t>Licence</t>
  </si>
  <si>
    <t>Club</t>
  </si>
  <si>
    <t>Temps</t>
  </si>
  <si>
    <t>Classement</t>
  </si>
  <si>
    <t>NYABENDA</t>
  </si>
  <si>
    <t>Pasteur</t>
  </si>
  <si>
    <t>M</t>
  </si>
  <si>
    <t>SE</t>
  </si>
  <si>
    <t>AS RISPOLI</t>
  </si>
  <si>
    <t>Courses de l'été</t>
  </si>
  <si>
    <t>TOURNUS</t>
  </si>
  <si>
    <t>Course 4</t>
  </si>
  <si>
    <t>MAZENOT</t>
  </si>
  <si>
    <t>Olivier</t>
  </si>
  <si>
    <t>ES</t>
  </si>
  <si>
    <t>AS TOURNUS</t>
  </si>
  <si>
    <t>OBOZIL</t>
  </si>
  <si>
    <t>David</t>
  </si>
  <si>
    <t>autun triathlon</t>
  </si>
  <si>
    <t>COMTE</t>
  </si>
  <si>
    <t>Jeremy</t>
  </si>
  <si>
    <t>nl 71</t>
  </si>
  <si>
    <t>MION</t>
  </si>
  <si>
    <t>Didier</t>
  </si>
  <si>
    <t>SA AUTUN</t>
  </si>
  <si>
    <t>BARBIER</t>
  </si>
  <si>
    <t>Pierre</t>
  </si>
  <si>
    <t>ATHLE 55</t>
  </si>
  <si>
    <t>MARLOT</t>
  </si>
  <si>
    <t>Sylvain</t>
  </si>
  <si>
    <t>T160572</t>
  </si>
  <si>
    <t>Pass'running 71</t>
  </si>
  <si>
    <t>POMMEY</t>
  </si>
  <si>
    <t>V1</t>
  </si>
  <si>
    <t>BENE</t>
  </si>
  <si>
    <t>Raphaël</t>
  </si>
  <si>
    <t>ACR DIJON</t>
  </si>
  <si>
    <t>FAUCHEUR</t>
  </si>
  <si>
    <t>Patrick</t>
  </si>
  <si>
    <t>TRAMOIS</t>
  </si>
  <si>
    <t>Michel</t>
  </si>
  <si>
    <t>ECA CHALON</t>
  </si>
  <si>
    <t>JOLY</t>
  </si>
  <si>
    <t>ABS MONTCEAU</t>
  </si>
  <si>
    <t>MAGNY</t>
  </si>
  <si>
    <t>Laurent</t>
  </si>
  <si>
    <t>UACB PARAY-LE-MONIAL</t>
  </si>
  <si>
    <t>JACQUET</t>
  </si>
  <si>
    <t>Christophe</t>
  </si>
  <si>
    <t>triathlon mâcon</t>
  </si>
  <si>
    <t>GRANDJEAN</t>
  </si>
  <si>
    <t>Eric</t>
  </si>
  <si>
    <t>triathlon villefranche</t>
  </si>
  <si>
    <t>BRENIAUX</t>
  </si>
  <si>
    <t>Emmanuel</t>
  </si>
  <si>
    <t>CO CHALON</t>
  </si>
  <si>
    <t>NIZIGIYIMANA</t>
  </si>
  <si>
    <t>Godelieve</t>
  </si>
  <si>
    <t>F</t>
  </si>
  <si>
    <t>nl 69</t>
  </si>
  <si>
    <t>CHALLENC</t>
  </si>
  <si>
    <t>chalon endurance</t>
  </si>
  <si>
    <t>CINIER</t>
  </si>
  <si>
    <t>Regis</t>
  </si>
  <si>
    <t>D'HERMY</t>
  </si>
  <si>
    <t>Hervé</t>
  </si>
  <si>
    <t>V2</t>
  </si>
  <si>
    <t>GUILLIN</t>
  </si>
  <si>
    <t>Frédéric</t>
  </si>
  <si>
    <t>CHRISTEL</t>
  </si>
  <si>
    <t>Daniel</t>
  </si>
  <si>
    <t>V3</t>
  </si>
  <si>
    <t>MICHAUD</t>
  </si>
  <si>
    <t>Arnaud</t>
  </si>
  <si>
    <t>BOURGEOIS</t>
  </si>
  <si>
    <t>Jean-Paul</t>
  </si>
  <si>
    <t>T230588</t>
  </si>
  <si>
    <t>HAMADI</t>
  </si>
  <si>
    <t>Nadjatte</t>
  </si>
  <si>
    <t>AC CHENOVE</t>
  </si>
  <si>
    <t>NAIRABEZE</t>
  </si>
  <si>
    <t>Claude</t>
  </si>
  <si>
    <t>DENIER</t>
  </si>
  <si>
    <t>Pascal</t>
  </si>
  <si>
    <t>PERRET</t>
  </si>
  <si>
    <t>Florian</t>
  </si>
  <si>
    <t>LAGRANGE</t>
  </si>
  <si>
    <t>Jérome</t>
  </si>
  <si>
    <t>1000 pattes</t>
  </si>
  <si>
    <t>BENAZZOU</t>
  </si>
  <si>
    <t>GAUTHIER</t>
  </si>
  <si>
    <t>Rodolphe</t>
  </si>
  <si>
    <t>PRUDENT</t>
  </si>
  <si>
    <t>Gérard</t>
  </si>
  <si>
    <t>BOUTIER</t>
  </si>
  <si>
    <t>Fabien</t>
  </si>
  <si>
    <t>EUVRARD</t>
  </si>
  <si>
    <t>BRIVET</t>
  </si>
  <si>
    <t>Hubert</t>
  </si>
  <si>
    <t>MERLIAUD</t>
  </si>
  <si>
    <t>Alice</t>
  </si>
  <si>
    <t>EA LE CREUSOT</t>
  </si>
  <si>
    <t>Jean-Marc</t>
  </si>
  <si>
    <t>Romain</t>
  </si>
  <si>
    <t>CA</t>
  </si>
  <si>
    <t>PEREZ DELGADO</t>
  </si>
  <si>
    <t>ROLLIER</t>
  </si>
  <si>
    <t>Esteban</t>
  </si>
  <si>
    <t>SINARDET</t>
  </si>
  <si>
    <t>Bernard</t>
  </si>
  <si>
    <t>V4</t>
  </si>
  <si>
    <t>EA MACON</t>
  </si>
  <si>
    <t>HARTER</t>
  </si>
  <si>
    <t>GRANIER</t>
  </si>
  <si>
    <t>Jerome</t>
  </si>
  <si>
    <t>WACGNERE</t>
  </si>
  <si>
    <t>Jean-Claude</t>
  </si>
  <si>
    <t>BOZONNET</t>
  </si>
  <si>
    <t>Quentin</t>
  </si>
  <si>
    <t>JU</t>
  </si>
  <si>
    <t>COUSIN</t>
  </si>
  <si>
    <t>Thierry</t>
  </si>
  <si>
    <t>DURAND</t>
  </si>
  <si>
    <t>Charlie</t>
  </si>
  <si>
    <t>NEVEUX</t>
  </si>
  <si>
    <t>Anthony</t>
  </si>
  <si>
    <t>nl 01</t>
  </si>
  <si>
    <t>PAGEAUT</t>
  </si>
  <si>
    <t>Willy</t>
  </si>
  <si>
    <t>BOILEAU</t>
  </si>
  <si>
    <t>Philippe</t>
  </si>
  <si>
    <t>JACQUES</t>
  </si>
  <si>
    <t>Marc</t>
  </si>
  <si>
    <t>CHABASSIER</t>
  </si>
  <si>
    <t>Mireille</t>
  </si>
  <si>
    <t>US CENON RIVE DROITE</t>
  </si>
  <si>
    <t>CONVERSET</t>
  </si>
  <si>
    <t>Maurice</t>
  </si>
  <si>
    <t>RIVET</t>
  </si>
  <si>
    <t>Jean Paul</t>
  </si>
  <si>
    <t>Joel</t>
  </si>
  <si>
    <t>Maylis</t>
  </si>
  <si>
    <t>CALARD</t>
  </si>
  <si>
    <t>Renaud</t>
  </si>
  <si>
    <t>BORDET</t>
  </si>
  <si>
    <t>Floriane</t>
  </si>
  <si>
    <t>PELLETIER</t>
  </si>
  <si>
    <t>Danielle</t>
  </si>
  <si>
    <t>BLANC</t>
  </si>
  <si>
    <t>Jean Luc</t>
  </si>
  <si>
    <t>Celine</t>
  </si>
  <si>
    <t>DOSSARD</t>
  </si>
  <si>
    <t>GEOFFRIN</t>
  </si>
  <si>
    <t>Sylvie</t>
  </si>
  <si>
    <t>Sandrine</t>
  </si>
  <si>
    <t>DAVID</t>
  </si>
  <si>
    <t>THOMAS</t>
  </si>
  <si>
    <t>Jocelyne</t>
  </si>
  <si>
    <t>MASA</t>
  </si>
  <si>
    <t>Nicole</t>
  </si>
  <si>
    <t>BESSE</t>
  </si>
  <si>
    <t>MOREL</t>
  </si>
  <si>
    <t>Paul</t>
  </si>
  <si>
    <t>PO</t>
  </si>
  <si>
    <t>Course 1</t>
  </si>
  <si>
    <t>Simon</t>
  </si>
  <si>
    <t>EA</t>
  </si>
  <si>
    <t>BEY</t>
  </si>
  <si>
    <t>MARICHY</t>
  </si>
  <si>
    <t>Théo</t>
  </si>
  <si>
    <t>MOUROZ</t>
  </si>
  <si>
    <t>Eloïse</t>
  </si>
  <si>
    <t>Laurène</t>
  </si>
  <si>
    <t>GUILLOT</t>
  </si>
  <si>
    <t>Elian</t>
  </si>
  <si>
    <t>RUFIN</t>
  </si>
  <si>
    <t>Marianne</t>
  </si>
  <si>
    <t>SERVAIS</t>
  </si>
  <si>
    <t>Gauthier</t>
  </si>
  <si>
    <t>Alexis</t>
  </si>
  <si>
    <t>BELLANG</t>
  </si>
  <si>
    <t>Valentin</t>
  </si>
  <si>
    <t>LOUHANS AC</t>
  </si>
  <si>
    <t>Remi</t>
  </si>
  <si>
    <t>DUGNAS</t>
  </si>
  <si>
    <t>Elsa</t>
  </si>
  <si>
    <t>MONTMAYEUR</t>
  </si>
  <si>
    <t>Camille</t>
  </si>
  <si>
    <t>Hanaé</t>
  </si>
  <si>
    <t>FERRARI</t>
  </si>
  <si>
    <t>Elliot</t>
  </si>
  <si>
    <t>MI</t>
  </si>
  <si>
    <t>Course 2</t>
  </si>
  <si>
    <t>GANDREY</t>
  </si>
  <si>
    <t>Carl</t>
  </si>
  <si>
    <t>BE</t>
  </si>
  <si>
    <t>Jean-Christophe</t>
  </si>
  <si>
    <t>BUISSON</t>
  </si>
  <si>
    <t>Jonathan</t>
  </si>
  <si>
    <t>GAIDON</t>
  </si>
  <si>
    <t>Audrey</t>
  </si>
  <si>
    <t>Classement catégorie</t>
  </si>
  <si>
    <t>Né en</t>
  </si>
  <si>
    <t>8,255 km</t>
  </si>
  <si>
    <t>1,045 km</t>
  </si>
  <si>
    <t>Vitesse (km/h)</t>
  </si>
  <si>
    <t>1,615 km</t>
  </si>
  <si>
    <t>Les Courses de l'été TOURNUS</t>
  </si>
  <si>
    <t>Samedi 4 juillet 2009</t>
  </si>
  <si>
    <t>1er relais</t>
  </si>
  <si>
    <t>km</t>
  </si>
  <si>
    <t>2ème relais</t>
  </si>
  <si>
    <t>Place</t>
  </si>
  <si>
    <t>Catégorie Equipe</t>
  </si>
  <si>
    <t>Equipier 1</t>
  </si>
  <si>
    <t>né en</t>
  </si>
  <si>
    <t>temps</t>
  </si>
  <si>
    <t>vitesse (km/h)</t>
  </si>
  <si>
    <t>Equipier 2</t>
  </si>
  <si>
    <t>Temps équipe</t>
  </si>
  <si>
    <t>Masculin</t>
  </si>
  <si>
    <t>Jean-Sébastien TRAMOIS</t>
  </si>
  <si>
    <t>Dimitri BOURGEOIS</t>
  </si>
  <si>
    <t>John GIROD</t>
  </si>
  <si>
    <t>William HOYON</t>
  </si>
  <si>
    <t>Dylan MAGNIEN</t>
  </si>
  <si>
    <t>chalon triathlon</t>
  </si>
  <si>
    <t>Kevin MAGNIEN</t>
  </si>
  <si>
    <t>Josselin GORCE</t>
  </si>
  <si>
    <t>Stéphane PLASSARD</t>
  </si>
  <si>
    <t>pass running 71</t>
  </si>
  <si>
    <t>Quentin OUDOT</t>
  </si>
  <si>
    <t>Raphaël GAIDON</t>
  </si>
  <si>
    <t>Jordan FRANCON</t>
  </si>
  <si>
    <t>Eric FRANCON</t>
  </si>
  <si>
    <t>Mixte</t>
  </si>
  <si>
    <t>Fabienne BOUTON</t>
  </si>
  <si>
    <t>Anthony BOUTON</t>
  </si>
  <si>
    <t>Alban PREBOLIN</t>
  </si>
  <si>
    <t>Florian ROUX</t>
  </si>
  <si>
    <t>triathlon macon</t>
  </si>
  <si>
    <t>Philippe GANDREY</t>
  </si>
  <si>
    <t>Féminine</t>
  </si>
  <si>
    <t>Béatrice LE JEUNE</t>
  </si>
  <si>
    <t>as tournus</t>
  </si>
  <si>
    <t>Amélie RIEU</t>
  </si>
  <si>
    <t>Anh DESGEORGES</t>
  </si>
  <si>
    <t>Philippe PEYRAUD</t>
  </si>
  <si>
    <t>Anouchka MICHAUD</t>
  </si>
  <si>
    <t>Pauline MORIN</t>
  </si>
  <si>
    <t>Aimé MUHET</t>
  </si>
  <si>
    <t>Natacha MUHET</t>
  </si>
  <si>
    <t>Camille MORIN</t>
  </si>
  <si>
    <t>Annie RIVAS</t>
  </si>
  <si>
    <t>Alain LAUGERETTE</t>
  </si>
  <si>
    <t>Carl GANDREY</t>
  </si>
  <si>
    <t>Daniel CUCHE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</si>
</sst>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46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6" fontId="1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C31" sqref="C31"/>
    </sheetView>
  </sheetViews>
  <sheetFormatPr defaultColWidth="11.421875" defaultRowHeight="12.75"/>
  <cols>
    <col min="1" max="1" width="10.8515625" style="0" bestFit="1" customWidth="1"/>
    <col min="2" max="3" width="14.28125" style="0" bestFit="1" customWidth="1"/>
    <col min="4" max="4" width="8.421875" style="0" bestFit="1" customWidth="1"/>
    <col min="5" max="5" width="8.7109375" style="0" bestFit="1" customWidth="1"/>
    <col min="6" max="6" width="7.8515625" style="0" customWidth="1"/>
    <col min="7" max="7" width="3.7109375" style="0" bestFit="1" customWidth="1"/>
    <col min="8" max="8" width="7.00390625" style="0" customWidth="1"/>
    <col min="9" max="9" width="23.57421875" style="0" bestFit="1" customWidth="1"/>
    <col min="10" max="10" width="8.140625" style="0" bestFit="1" customWidth="1"/>
    <col min="11" max="11" width="13.140625" style="0" bestFit="1" customWidth="1"/>
    <col min="12" max="16384" width="14.7109375" style="0" customWidth="1"/>
  </cols>
  <sheetData>
    <row r="1" spans="1:5" ht="12.75">
      <c r="A1" s="1">
        <v>39998</v>
      </c>
      <c r="B1" t="s">
        <v>12</v>
      </c>
      <c r="C1" t="s">
        <v>11</v>
      </c>
      <c r="D1" t="s">
        <v>166</v>
      </c>
      <c r="E1" t="s">
        <v>206</v>
      </c>
    </row>
    <row r="2" spans="1:11" ht="12.75">
      <c r="A2" s="3" t="s">
        <v>5</v>
      </c>
      <c r="B2" s="4" t="s">
        <v>0</v>
      </c>
      <c r="C2" s="4" t="s">
        <v>1</v>
      </c>
      <c r="D2" s="4" t="s">
        <v>2</v>
      </c>
      <c r="E2" s="4" t="s">
        <v>204</v>
      </c>
      <c r="F2" s="4" t="s">
        <v>203</v>
      </c>
      <c r="G2" s="4"/>
      <c r="H2" s="4"/>
      <c r="I2" s="4" t="s">
        <v>3</v>
      </c>
      <c r="J2" s="5" t="s">
        <v>4</v>
      </c>
      <c r="K2" s="6" t="s">
        <v>207</v>
      </c>
    </row>
    <row r="3" spans="1:11" ht="12.75">
      <c r="A3">
        <v>1</v>
      </c>
      <c r="B3" t="s">
        <v>163</v>
      </c>
      <c r="C3" t="s">
        <v>164</v>
      </c>
      <c r="E3">
        <v>1998</v>
      </c>
      <c r="F3">
        <v>1</v>
      </c>
      <c r="G3" t="s">
        <v>165</v>
      </c>
      <c r="H3" t="s">
        <v>8</v>
      </c>
      <c r="I3" t="s">
        <v>128</v>
      </c>
      <c r="J3" s="2">
        <v>0.002789351851851852</v>
      </c>
      <c r="K3" s="7">
        <f>1.045/(MINUTE(J3)/60+(SECOND(J3)/3600))</f>
        <v>15.609958506224066</v>
      </c>
    </row>
    <row r="4" spans="1:11" ht="12.75">
      <c r="A4">
        <v>2</v>
      </c>
      <c r="B4" t="s">
        <v>49</v>
      </c>
      <c r="C4" t="s">
        <v>167</v>
      </c>
      <c r="E4">
        <v>2001</v>
      </c>
      <c r="F4">
        <v>1</v>
      </c>
      <c r="G4" t="s">
        <v>168</v>
      </c>
      <c r="H4" t="s">
        <v>8</v>
      </c>
      <c r="I4" t="s">
        <v>23</v>
      </c>
      <c r="J4" s="2">
        <v>0.0029282407407407412</v>
      </c>
      <c r="K4" s="7">
        <f aca="true" t="shared" si="0" ref="K4:K18">1.045/(MINUTE(J4)/60+(SECOND(J4)/3600))</f>
        <v>14.869565217391305</v>
      </c>
    </row>
    <row r="5" spans="1:11" ht="12.75">
      <c r="A5">
        <v>3</v>
      </c>
      <c r="B5" t="s">
        <v>169</v>
      </c>
      <c r="C5" t="s">
        <v>105</v>
      </c>
      <c r="E5">
        <v>1999</v>
      </c>
      <c r="F5">
        <v>2</v>
      </c>
      <c r="G5" t="s">
        <v>165</v>
      </c>
      <c r="H5" t="s">
        <v>8</v>
      </c>
      <c r="I5" t="s">
        <v>23</v>
      </c>
      <c r="J5" s="2">
        <v>0.0029861111111111113</v>
      </c>
      <c r="K5" s="7">
        <f t="shared" si="0"/>
        <v>14.581395348837207</v>
      </c>
    </row>
    <row r="6" spans="1:11" ht="12.75">
      <c r="A6">
        <v>4</v>
      </c>
      <c r="B6" t="s">
        <v>170</v>
      </c>
      <c r="C6" t="s">
        <v>171</v>
      </c>
      <c r="D6">
        <v>640326</v>
      </c>
      <c r="E6">
        <v>2001</v>
      </c>
      <c r="F6">
        <v>2</v>
      </c>
      <c r="G6" t="s">
        <v>168</v>
      </c>
      <c r="H6" t="s">
        <v>8</v>
      </c>
      <c r="I6" t="s">
        <v>17</v>
      </c>
      <c r="J6" s="2">
        <v>0.003009259259259259</v>
      </c>
      <c r="K6" s="7">
        <f t="shared" si="0"/>
        <v>14.46923076923077</v>
      </c>
    </row>
    <row r="7" spans="1:11" ht="12.75">
      <c r="A7">
        <v>5</v>
      </c>
      <c r="B7" t="s">
        <v>172</v>
      </c>
      <c r="C7" t="s">
        <v>173</v>
      </c>
      <c r="D7">
        <v>1093045</v>
      </c>
      <c r="E7">
        <v>1998</v>
      </c>
      <c r="F7">
        <v>1</v>
      </c>
      <c r="G7" t="s">
        <v>165</v>
      </c>
      <c r="H7" t="s">
        <v>60</v>
      </c>
      <c r="I7" t="s">
        <v>17</v>
      </c>
      <c r="J7" s="2">
        <v>0.0030671296296296297</v>
      </c>
      <c r="K7" s="7">
        <f t="shared" si="0"/>
        <v>14.196226415094339</v>
      </c>
    </row>
    <row r="8" spans="1:11" ht="12.75">
      <c r="A8">
        <v>6</v>
      </c>
      <c r="B8" t="s">
        <v>55</v>
      </c>
      <c r="C8" t="s">
        <v>174</v>
      </c>
      <c r="D8">
        <v>1126394</v>
      </c>
      <c r="E8">
        <v>1999</v>
      </c>
      <c r="F8">
        <v>2</v>
      </c>
      <c r="G8" t="s">
        <v>165</v>
      </c>
      <c r="H8" t="s">
        <v>60</v>
      </c>
      <c r="I8" t="s">
        <v>57</v>
      </c>
      <c r="J8" s="2">
        <v>0.0030787037037037037</v>
      </c>
      <c r="K8" s="7">
        <f t="shared" si="0"/>
        <v>14.14285714285714</v>
      </c>
    </row>
    <row r="9" spans="1:11" ht="12.75">
      <c r="A9">
        <v>7</v>
      </c>
      <c r="B9" t="s">
        <v>175</v>
      </c>
      <c r="C9" t="s">
        <v>176</v>
      </c>
      <c r="D9">
        <v>736078</v>
      </c>
      <c r="E9">
        <v>2000</v>
      </c>
      <c r="F9">
        <v>3</v>
      </c>
      <c r="G9" t="s">
        <v>168</v>
      </c>
      <c r="H9" t="s">
        <v>8</v>
      </c>
      <c r="I9" t="s">
        <v>17</v>
      </c>
      <c r="J9" s="2">
        <v>0.003125</v>
      </c>
      <c r="K9" s="7">
        <f t="shared" si="0"/>
        <v>13.933333333333334</v>
      </c>
    </row>
    <row r="10" spans="1:11" ht="12.75">
      <c r="A10">
        <v>8</v>
      </c>
      <c r="B10" t="s">
        <v>177</v>
      </c>
      <c r="C10" t="s">
        <v>87</v>
      </c>
      <c r="E10">
        <v>1999</v>
      </c>
      <c r="F10">
        <v>3</v>
      </c>
      <c r="G10" t="s">
        <v>165</v>
      </c>
      <c r="H10" t="s">
        <v>8</v>
      </c>
      <c r="I10" t="s">
        <v>23</v>
      </c>
      <c r="J10" s="2">
        <v>0.003136574074074074</v>
      </c>
      <c r="K10" s="7">
        <f t="shared" si="0"/>
        <v>13.881918819188192</v>
      </c>
    </row>
    <row r="11" spans="1:11" ht="12.75">
      <c r="A11">
        <v>9</v>
      </c>
      <c r="B11" t="s">
        <v>55</v>
      </c>
      <c r="C11" t="s">
        <v>178</v>
      </c>
      <c r="D11">
        <v>1172665</v>
      </c>
      <c r="E11">
        <v>2001</v>
      </c>
      <c r="F11">
        <v>1</v>
      </c>
      <c r="G11" t="s">
        <v>168</v>
      </c>
      <c r="H11" t="s">
        <v>60</v>
      </c>
      <c r="I11" t="s">
        <v>57</v>
      </c>
      <c r="J11" s="2">
        <v>0.003148148148148148</v>
      </c>
      <c r="K11" s="7">
        <f t="shared" si="0"/>
        <v>13.830882352941176</v>
      </c>
    </row>
    <row r="12" spans="1:11" ht="12.75">
      <c r="A12">
        <v>10</v>
      </c>
      <c r="B12" t="s">
        <v>179</v>
      </c>
      <c r="C12" t="s">
        <v>180</v>
      </c>
      <c r="D12">
        <v>749335</v>
      </c>
      <c r="E12">
        <v>2001</v>
      </c>
      <c r="F12">
        <v>4</v>
      </c>
      <c r="G12" t="s">
        <v>168</v>
      </c>
      <c r="H12" t="s">
        <v>8</v>
      </c>
      <c r="I12" t="s">
        <v>17</v>
      </c>
      <c r="J12" s="2">
        <v>0.0031712962962962958</v>
      </c>
      <c r="K12" s="7">
        <f t="shared" si="0"/>
        <v>13.729927007299269</v>
      </c>
    </row>
    <row r="13" spans="1:11" ht="12.75">
      <c r="A13">
        <v>11</v>
      </c>
      <c r="B13" t="s">
        <v>163</v>
      </c>
      <c r="C13" t="s">
        <v>181</v>
      </c>
      <c r="E13">
        <v>2002</v>
      </c>
      <c r="F13">
        <v>5</v>
      </c>
      <c r="G13" t="s">
        <v>168</v>
      </c>
      <c r="H13" t="s">
        <v>8</v>
      </c>
      <c r="I13" t="s">
        <v>128</v>
      </c>
      <c r="J13" s="2">
        <v>0.003206018518518519</v>
      </c>
      <c r="K13" s="7">
        <f t="shared" si="0"/>
        <v>13.581227436823104</v>
      </c>
    </row>
    <row r="14" spans="1:11" ht="12.75">
      <c r="A14">
        <v>12</v>
      </c>
      <c r="B14" t="s">
        <v>182</v>
      </c>
      <c r="C14" t="s">
        <v>183</v>
      </c>
      <c r="D14">
        <v>747340</v>
      </c>
      <c r="E14">
        <v>1999</v>
      </c>
      <c r="F14">
        <v>4</v>
      </c>
      <c r="G14" t="s">
        <v>165</v>
      </c>
      <c r="H14" t="s">
        <v>8</v>
      </c>
      <c r="I14" t="s">
        <v>184</v>
      </c>
      <c r="J14" s="2">
        <v>0.003275462962962963</v>
      </c>
      <c r="K14" s="7">
        <f t="shared" si="0"/>
        <v>13.293286219081272</v>
      </c>
    </row>
    <row r="15" spans="1:11" ht="12.75">
      <c r="A15">
        <v>13</v>
      </c>
      <c r="B15" t="s">
        <v>44</v>
      </c>
      <c r="C15" t="s">
        <v>185</v>
      </c>
      <c r="E15">
        <v>2001</v>
      </c>
      <c r="F15">
        <v>6</v>
      </c>
      <c r="G15" t="s">
        <v>168</v>
      </c>
      <c r="H15" t="s">
        <v>8</v>
      </c>
      <c r="I15" t="s">
        <v>23</v>
      </c>
      <c r="J15" s="2">
        <v>0.0033912037037037036</v>
      </c>
      <c r="K15" s="7">
        <f t="shared" si="0"/>
        <v>12.839590443686006</v>
      </c>
    </row>
    <row r="16" spans="1:11" ht="12.75">
      <c r="A16">
        <v>14</v>
      </c>
      <c r="B16" t="s">
        <v>186</v>
      </c>
      <c r="C16" t="s">
        <v>187</v>
      </c>
      <c r="D16">
        <v>645236</v>
      </c>
      <c r="E16">
        <v>2000</v>
      </c>
      <c r="F16">
        <v>2</v>
      </c>
      <c r="G16" t="s">
        <v>168</v>
      </c>
      <c r="H16" t="s">
        <v>60</v>
      </c>
      <c r="I16" t="s">
        <v>184</v>
      </c>
      <c r="J16" s="2">
        <v>0.0034027777777777784</v>
      </c>
      <c r="K16" s="7">
        <f t="shared" si="0"/>
        <v>12.795918367346939</v>
      </c>
    </row>
    <row r="17" spans="1:11" ht="12.75">
      <c r="A17">
        <v>15</v>
      </c>
      <c r="B17" t="s">
        <v>188</v>
      </c>
      <c r="C17" t="s">
        <v>189</v>
      </c>
      <c r="D17">
        <v>749333</v>
      </c>
      <c r="E17">
        <v>2000</v>
      </c>
      <c r="F17">
        <v>3</v>
      </c>
      <c r="G17" t="s">
        <v>168</v>
      </c>
      <c r="H17" t="s">
        <v>60</v>
      </c>
      <c r="I17" t="s">
        <v>17</v>
      </c>
      <c r="J17" s="2">
        <v>0.003483796296296296</v>
      </c>
      <c r="K17" s="7">
        <f t="shared" si="0"/>
        <v>12.498338870431894</v>
      </c>
    </row>
    <row r="18" spans="1:11" ht="12.75">
      <c r="A18">
        <v>16</v>
      </c>
      <c r="B18" t="s">
        <v>74</v>
      </c>
      <c r="C18" t="s">
        <v>190</v>
      </c>
      <c r="D18">
        <v>756475</v>
      </c>
      <c r="E18">
        <v>2002</v>
      </c>
      <c r="F18">
        <v>4</v>
      </c>
      <c r="G18" t="s">
        <v>168</v>
      </c>
      <c r="H18" t="s">
        <v>60</v>
      </c>
      <c r="I18" t="s">
        <v>48</v>
      </c>
      <c r="J18" s="2">
        <v>0.0044907407407407405</v>
      </c>
      <c r="K18" s="7">
        <f t="shared" si="0"/>
        <v>9.695876288659793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3" sqref="K3:K8"/>
    </sheetView>
  </sheetViews>
  <sheetFormatPr defaultColWidth="11.421875" defaultRowHeight="12.75"/>
  <cols>
    <col min="1" max="1" width="10.8515625" style="0" bestFit="1" customWidth="1"/>
    <col min="2" max="2" width="10.140625" style="0" bestFit="1" customWidth="1"/>
    <col min="3" max="3" width="14.28125" style="0" bestFit="1" customWidth="1"/>
    <col min="4" max="4" width="8.421875" style="0" bestFit="1" customWidth="1"/>
    <col min="5" max="5" width="8.7109375" style="0" bestFit="1" customWidth="1"/>
    <col min="6" max="6" width="9.28125" style="0" customWidth="1"/>
    <col min="7" max="7" width="3.57421875" style="0" bestFit="1" customWidth="1"/>
    <col min="8" max="8" width="8.7109375" style="0" customWidth="1"/>
    <col min="9" max="9" width="13.7109375" style="0" bestFit="1" customWidth="1"/>
    <col min="10" max="10" width="8.140625" style="0" bestFit="1" customWidth="1"/>
    <col min="11" max="11" width="13.140625" style="0" bestFit="1" customWidth="1"/>
  </cols>
  <sheetData>
    <row r="1" spans="1:5" ht="12.75">
      <c r="A1" s="1">
        <v>39998</v>
      </c>
      <c r="B1" t="s">
        <v>12</v>
      </c>
      <c r="C1" t="s">
        <v>11</v>
      </c>
      <c r="D1" t="s">
        <v>194</v>
      </c>
      <c r="E1" t="s">
        <v>208</v>
      </c>
    </row>
    <row r="2" spans="1:11" ht="12.75">
      <c r="A2" s="3" t="s">
        <v>5</v>
      </c>
      <c r="B2" s="4" t="s">
        <v>0</v>
      </c>
      <c r="C2" s="4" t="s">
        <v>1</v>
      </c>
      <c r="D2" s="4" t="s">
        <v>2</v>
      </c>
      <c r="E2" s="4" t="s">
        <v>204</v>
      </c>
      <c r="F2" s="4" t="s">
        <v>203</v>
      </c>
      <c r="G2" s="4"/>
      <c r="H2" s="4"/>
      <c r="I2" s="4" t="s">
        <v>3</v>
      </c>
      <c r="J2" s="5" t="s">
        <v>4</v>
      </c>
      <c r="K2" s="6" t="s">
        <v>207</v>
      </c>
    </row>
    <row r="3" spans="1:11" ht="12.75">
      <c r="A3">
        <v>1</v>
      </c>
      <c r="B3" t="s">
        <v>191</v>
      </c>
      <c r="C3" t="s">
        <v>192</v>
      </c>
      <c r="E3">
        <v>1994</v>
      </c>
      <c r="F3">
        <v>1</v>
      </c>
      <c r="G3" t="s">
        <v>193</v>
      </c>
      <c r="H3" t="s">
        <v>8</v>
      </c>
      <c r="I3" t="s">
        <v>23</v>
      </c>
      <c r="J3" s="2">
        <v>0.0043287037037037035</v>
      </c>
      <c r="K3" s="7">
        <f aca="true" t="shared" si="0" ref="K3:K8">1.615/(MINUTE(J3)/60+(SECOND(J3)/3600))</f>
        <v>15.545454545454545</v>
      </c>
    </row>
    <row r="4" spans="1:11" ht="12.75">
      <c r="A4">
        <v>2</v>
      </c>
      <c r="B4" t="s">
        <v>195</v>
      </c>
      <c r="C4" t="s">
        <v>196</v>
      </c>
      <c r="E4">
        <v>1997</v>
      </c>
      <c r="F4">
        <v>1</v>
      </c>
      <c r="G4" t="s">
        <v>197</v>
      </c>
      <c r="H4" t="s">
        <v>8</v>
      </c>
      <c r="I4" t="s">
        <v>51</v>
      </c>
      <c r="J4" s="2">
        <v>0.004571759259259259</v>
      </c>
      <c r="K4" s="7">
        <f t="shared" si="0"/>
        <v>14.718987341772152</v>
      </c>
    </row>
    <row r="5" spans="1:11" ht="12.75">
      <c r="A5">
        <v>3</v>
      </c>
      <c r="B5" t="s">
        <v>186</v>
      </c>
      <c r="C5" t="s">
        <v>198</v>
      </c>
      <c r="D5">
        <v>1097670</v>
      </c>
      <c r="E5">
        <v>1997</v>
      </c>
      <c r="F5">
        <v>2</v>
      </c>
      <c r="G5" t="s">
        <v>197</v>
      </c>
      <c r="H5" t="s">
        <v>8</v>
      </c>
      <c r="I5" t="s">
        <v>184</v>
      </c>
      <c r="J5" s="2">
        <v>0.004884259259259259</v>
      </c>
      <c r="K5" s="7">
        <f t="shared" si="0"/>
        <v>13.777251184834123</v>
      </c>
    </row>
    <row r="6" spans="1:11" ht="12.75">
      <c r="A6">
        <v>4</v>
      </c>
      <c r="B6" t="s">
        <v>199</v>
      </c>
      <c r="C6" t="s">
        <v>189</v>
      </c>
      <c r="D6">
        <v>679965</v>
      </c>
      <c r="E6">
        <v>1996</v>
      </c>
      <c r="F6">
        <v>1</v>
      </c>
      <c r="G6" t="s">
        <v>197</v>
      </c>
      <c r="H6" t="s">
        <v>60</v>
      </c>
      <c r="I6" t="s">
        <v>17</v>
      </c>
      <c r="J6" s="2">
        <v>0.0049884259259259265</v>
      </c>
      <c r="K6" s="7">
        <f t="shared" si="0"/>
        <v>13.489559164733178</v>
      </c>
    </row>
    <row r="7" spans="1:11" ht="12.75">
      <c r="A7">
        <v>5</v>
      </c>
      <c r="B7" t="s">
        <v>182</v>
      </c>
      <c r="C7" t="s">
        <v>200</v>
      </c>
      <c r="D7">
        <v>1169573</v>
      </c>
      <c r="E7">
        <v>1996</v>
      </c>
      <c r="F7">
        <v>3</v>
      </c>
      <c r="G7" t="s">
        <v>197</v>
      </c>
      <c r="H7" t="s">
        <v>8</v>
      </c>
      <c r="I7" t="s">
        <v>184</v>
      </c>
      <c r="J7" s="2">
        <v>0.0052662037037037035</v>
      </c>
      <c r="K7" s="7">
        <f t="shared" si="0"/>
        <v>12.778021978021979</v>
      </c>
    </row>
    <row r="8" spans="1:11" ht="12.75">
      <c r="A8">
        <v>6</v>
      </c>
      <c r="B8" t="s">
        <v>201</v>
      </c>
      <c r="C8" t="s">
        <v>202</v>
      </c>
      <c r="D8">
        <v>1131307</v>
      </c>
      <c r="E8">
        <v>1995</v>
      </c>
      <c r="F8">
        <v>1</v>
      </c>
      <c r="G8" t="s">
        <v>193</v>
      </c>
      <c r="H8" t="s">
        <v>60</v>
      </c>
      <c r="I8" t="s">
        <v>17</v>
      </c>
      <c r="J8" s="2">
        <v>0.005405092592592592</v>
      </c>
      <c r="K8" s="7">
        <f t="shared" si="0"/>
        <v>12.44967880085653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C1">
      <selection activeCell="G21" sqref="G21"/>
    </sheetView>
  </sheetViews>
  <sheetFormatPr defaultColWidth="11.421875" defaultRowHeight="12.75"/>
  <cols>
    <col min="1" max="1" width="5.57421875" style="0" customWidth="1"/>
    <col min="2" max="2" width="15.140625" style="0" bestFit="1" customWidth="1"/>
    <col min="3" max="3" width="22.57421875" style="0" bestFit="1" customWidth="1"/>
    <col min="4" max="4" width="13.7109375" style="0" bestFit="1" customWidth="1"/>
    <col min="5" max="5" width="5.57421875" style="0" customWidth="1"/>
    <col min="6" max="6" width="8.140625" style="0" bestFit="1" customWidth="1"/>
    <col min="7" max="7" width="12.57421875" style="0" bestFit="1" customWidth="1"/>
    <col min="8" max="8" width="19.421875" style="0" bestFit="1" customWidth="1"/>
    <col min="9" max="9" width="14.140625" style="0" bestFit="1" customWidth="1"/>
    <col min="10" max="10" width="5.57421875" style="0" customWidth="1"/>
    <col min="11" max="11" width="12.00390625" style="0" bestFit="1" customWidth="1"/>
    <col min="12" max="12" width="12.57421875" style="0" bestFit="1" customWidth="1"/>
    <col min="13" max="13" width="13.8515625" style="0" bestFit="1" customWidth="1"/>
    <col min="14" max="16384" width="5.57421875" style="0" customWidth="1"/>
  </cols>
  <sheetData>
    <row r="1" spans="1:4" ht="12.75">
      <c r="A1" t="s">
        <v>209</v>
      </c>
      <c r="D1" t="s">
        <v>210</v>
      </c>
    </row>
    <row r="3" spans="4:12" ht="12.75">
      <c r="D3" s="3" t="s">
        <v>211</v>
      </c>
      <c r="E3" s="4"/>
      <c r="F3" s="4">
        <v>2.035</v>
      </c>
      <c r="G3" s="5" t="s">
        <v>212</v>
      </c>
      <c r="I3" s="3" t="s">
        <v>213</v>
      </c>
      <c r="J3" s="4"/>
      <c r="K3" s="4">
        <v>3.825</v>
      </c>
      <c r="L3" s="5" t="s">
        <v>212</v>
      </c>
    </row>
    <row r="4" spans="1:13" ht="12.75">
      <c r="A4" s="3" t="s">
        <v>214</v>
      </c>
      <c r="B4" s="5" t="s">
        <v>215</v>
      </c>
      <c r="C4" s="3" t="s">
        <v>216</v>
      </c>
      <c r="D4" s="4" t="s">
        <v>3</v>
      </c>
      <c r="E4" s="10" t="s">
        <v>217</v>
      </c>
      <c r="F4" s="10" t="s">
        <v>218</v>
      </c>
      <c r="G4" s="9" t="s">
        <v>219</v>
      </c>
      <c r="H4" s="3" t="s">
        <v>220</v>
      </c>
      <c r="I4" s="4" t="s">
        <v>3</v>
      </c>
      <c r="J4" s="10" t="s">
        <v>217</v>
      </c>
      <c r="K4" s="10" t="s">
        <v>218</v>
      </c>
      <c r="L4" s="9" t="s">
        <v>219</v>
      </c>
      <c r="M4" s="11" t="s">
        <v>221</v>
      </c>
    </row>
    <row r="5" spans="1:13" ht="12.75">
      <c r="A5" s="8">
        <v>1</v>
      </c>
      <c r="B5" s="9" t="s">
        <v>222</v>
      </c>
      <c r="C5" s="3" t="s">
        <v>223</v>
      </c>
      <c r="D5" s="4" t="s">
        <v>43</v>
      </c>
      <c r="E5" s="10">
        <v>88</v>
      </c>
      <c r="F5" s="12">
        <v>0.265972222222222</v>
      </c>
      <c r="G5" s="13">
        <v>19.1279373368146</v>
      </c>
      <c r="H5" s="3" t="s">
        <v>224</v>
      </c>
      <c r="I5" s="4" t="s">
        <v>113</v>
      </c>
      <c r="J5" s="10">
        <v>91</v>
      </c>
      <c r="K5" s="12">
        <v>0.565277777777778</v>
      </c>
      <c r="L5" s="13">
        <v>16.9164619164619</v>
      </c>
      <c r="M5" s="14">
        <v>0.83125</v>
      </c>
    </row>
    <row r="6" spans="1:13" ht="12.75">
      <c r="A6" s="8">
        <v>2</v>
      </c>
      <c r="B6" s="9" t="s">
        <v>222</v>
      </c>
      <c r="C6" s="3" t="s">
        <v>225</v>
      </c>
      <c r="D6" s="4" t="s">
        <v>23</v>
      </c>
      <c r="E6" s="10">
        <v>93</v>
      </c>
      <c r="F6" s="12">
        <v>0.285416666666667</v>
      </c>
      <c r="G6" s="13">
        <v>17.8248175182482</v>
      </c>
      <c r="H6" s="3" t="s">
        <v>226</v>
      </c>
      <c r="I6" s="4" t="s">
        <v>17</v>
      </c>
      <c r="J6" s="10">
        <v>91</v>
      </c>
      <c r="K6" s="12">
        <v>0.566666666666667</v>
      </c>
      <c r="L6" s="13">
        <v>16.875</v>
      </c>
      <c r="M6" s="14">
        <v>0.852083333333333</v>
      </c>
    </row>
    <row r="7" spans="1:13" ht="12.75">
      <c r="A7" s="8">
        <v>3</v>
      </c>
      <c r="B7" s="9" t="s">
        <v>222</v>
      </c>
      <c r="C7" s="3" t="s">
        <v>227</v>
      </c>
      <c r="D7" s="4" t="s">
        <v>228</v>
      </c>
      <c r="E7" s="10">
        <v>95</v>
      </c>
      <c r="F7" s="12">
        <v>0.282638888888889</v>
      </c>
      <c r="G7" s="13">
        <v>18</v>
      </c>
      <c r="H7" s="3" t="s">
        <v>229</v>
      </c>
      <c r="I7" s="4" t="s">
        <v>228</v>
      </c>
      <c r="J7" s="10">
        <v>91</v>
      </c>
      <c r="K7" s="12">
        <v>0.598611111111111</v>
      </c>
      <c r="L7" s="13">
        <v>15.9744779582367</v>
      </c>
      <c r="M7" s="14">
        <v>0.88125</v>
      </c>
    </row>
    <row r="8" spans="1:13" ht="12.75">
      <c r="A8" s="8">
        <v>4</v>
      </c>
      <c r="B8" s="9" t="s">
        <v>222</v>
      </c>
      <c r="C8" s="3" t="s">
        <v>230</v>
      </c>
      <c r="D8" s="4" t="s">
        <v>23</v>
      </c>
      <c r="E8" s="10">
        <v>83</v>
      </c>
      <c r="F8" s="12">
        <v>0.288194444444444</v>
      </c>
      <c r="G8" s="13">
        <v>17.6530120481928</v>
      </c>
      <c r="H8" s="3" t="s">
        <v>231</v>
      </c>
      <c r="I8" s="4" t="s">
        <v>232</v>
      </c>
      <c r="J8" s="10">
        <v>81</v>
      </c>
      <c r="K8" s="12">
        <v>0.629166666666667</v>
      </c>
      <c r="L8" s="13">
        <v>15.1986754966887</v>
      </c>
      <c r="M8" s="14">
        <v>0.917361111111111</v>
      </c>
    </row>
    <row r="9" spans="1:13" ht="12.75">
      <c r="A9" s="8">
        <v>5</v>
      </c>
      <c r="B9" s="9" t="s">
        <v>222</v>
      </c>
      <c r="C9" s="3" t="s">
        <v>233</v>
      </c>
      <c r="D9" s="4" t="s">
        <v>17</v>
      </c>
      <c r="E9" s="10">
        <v>93</v>
      </c>
      <c r="F9" s="12">
        <v>0.327083333333333</v>
      </c>
      <c r="G9" s="13">
        <v>15.5541401273885</v>
      </c>
      <c r="H9" s="3" t="s">
        <v>234</v>
      </c>
      <c r="I9" s="4" t="s">
        <v>17</v>
      </c>
      <c r="J9" s="10">
        <v>92</v>
      </c>
      <c r="K9" s="12">
        <v>0.669444444444444</v>
      </c>
      <c r="L9" s="13">
        <v>14.2842323651452</v>
      </c>
      <c r="M9" s="14">
        <v>0.996527777777778</v>
      </c>
    </row>
    <row r="10" spans="1:13" ht="12.75">
      <c r="A10" s="8">
        <v>6</v>
      </c>
      <c r="B10" s="9" t="s">
        <v>222</v>
      </c>
      <c r="C10" s="3" t="s">
        <v>235</v>
      </c>
      <c r="D10" s="4" t="s">
        <v>23</v>
      </c>
      <c r="E10" s="10">
        <v>93</v>
      </c>
      <c r="F10" s="12">
        <v>0.3625</v>
      </c>
      <c r="G10" s="13">
        <v>14.0344827586207</v>
      </c>
      <c r="H10" s="3" t="s">
        <v>236</v>
      </c>
      <c r="I10" s="4" t="s">
        <v>232</v>
      </c>
      <c r="J10" s="10">
        <v>66</v>
      </c>
      <c r="K10" s="12">
        <v>0.636111111111111</v>
      </c>
      <c r="L10" s="13">
        <v>15.0327510917031</v>
      </c>
      <c r="M10" s="14">
        <v>0.998611111111111</v>
      </c>
    </row>
    <row r="11" spans="1:13" ht="12.75">
      <c r="A11" s="8">
        <v>7</v>
      </c>
      <c r="B11" s="9" t="s">
        <v>237</v>
      </c>
      <c r="C11" s="3" t="s">
        <v>238</v>
      </c>
      <c r="D11" s="4" t="s">
        <v>43</v>
      </c>
      <c r="E11" s="10">
        <v>69</v>
      </c>
      <c r="F11" s="12">
        <v>0.396527777777778</v>
      </c>
      <c r="G11" s="13">
        <v>12.830122591944</v>
      </c>
      <c r="H11" s="3" t="s">
        <v>239</v>
      </c>
      <c r="I11" s="4" t="s">
        <v>43</v>
      </c>
      <c r="J11" s="10">
        <v>73</v>
      </c>
      <c r="K11" s="12">
        <v>0.638888888888889</v>
      </c>
      <c r="L11" s="13">
        <v>14.9673913043478</v>
      </c>
      <c r="M11" s="14">
        <v>1.03541666666667</v>
      </c>
    </row>
    <row r="12" spans="1:13" ht="12.75">
      <c r="A12" s="8">
        <v>8</v>
      </c>
      <c r="B12" s="9" t="s">
        <v>222</v>
      </c>
      <c r="C12" s="3" t="s">
        <v>240</v>
      </c>
      <c r="D12" s="4" t="s">
        <v>17</v>
      </c>
      <c r="E12" s="10">
        <v>95</v>
      </c>
      <c r="F12" s="12">
        <v>0.364583333333333</v>
      </c>
      <c r="G12" s="13">
        <v>13.9542857142857</v>
      </c>
      <c r="H12" s="3" t="s">
        <v>241</v>
      </c>
      <c r="I12" s="4" t="s">
        <v>17</v>
      </c>
      <c r="J12" s="10">
        <v>95</v>
      </c>
      <c r="K12" s="12">
        <v>0.697916666666667</v>
      </c>
      <c r="L12" s="13">
        <v>13.701492537313399</v>
      </c>
      <c r="M12" s="14">
        <v>1.0625</v>
      </c>
    </row>
    <row r="13" spans="1:13" ht="12.75">
      <c r="A13" s="8">
        <v>9</v>
      </c>
      <c r="B13" s="9" t="s">
        <v>222</v>
      </c>
      <c r="C13" s="3" t="s">
        <v>257</v>
      </c>
      <c r="D13" s="4" t="s">
        <v>242</v>
      </c>
      <c r="E13" s="10">
        <v>97</v>
      </c>
      <c r="F13" s="12">
        <v>0.367361111111111</v>
      </c>
      <c r="G13" s="13">
        <v>13.8487712665406</v>
      </c>
      <c r="H13" s="3" t="s">
        <v>243</v>
      </c>
      <c r="I13" s="4" t="s">
        <v>23</v>
      </c>
      <c r="J13" s="10">
        <v>63</v>
      </c>
      <c r="K13" s="12">
        <v>0.697222222222222</v>
      </c>
      <c r="L13" s="13">
        <v>13.7151394422311</v>
      </c>
      <c r="M13" s="14">
        <v>1.06458333333333</v>
      </c>
    </row>
    <row r="14" spans="1:13" ht="12.75">
      <c r="A14" s="8">
        <v>10</v>
      </c>
      <c r="B14" s="9" t="s">
        <v>244</v>
      </c>
      <c r="C14" s="3" t="s">
        <v>245</v>
      </c>
      <c r="D14" s="4" t="s">
        <v>246</v>
      </c>
      <c r="E14" s="10">
        <v>72</v>
      </c>
      <c r="F14" s="12">
        <v>0.370138888888889</v>
      </c>
      <c r="G14" s="13">
        <v>13.7448405253283</v>
      </c>
      <c r="H14" s="3" t="s">
        <v>247</v>
      </c>
      <c r="I14" s="4" t="s">
        <v>17</v>
      </c>
      <c r="J14" s="10">
        <v>84</v>
      </c>
      <c r="K14" s="12">
        <v>0.780555555555556</v>
      </c>
      <c r="L14" s="13">
        <v>12.2508896797153</v>
      </c>
      <c r="M14" s="14">
        <v>1.15069444444444</v>
      </c>
    </row>
    <row r="15" spans="1:13" ht="12.75">
      <c r="A15" s="8">
        <v>11</v>
      </c>
      <c r="B15" s="9" t="s">
        <v>237</v>
      </c>
      <c r="C15" s="3" t="s">
        <v>248</v>
      </c>
      <c r="D15" s="4" t="s">
        <v>23</v>
      </c>
      <c r="E15" s="10">
        <v>72</v>
      </c>
      <c r="F15" s="12">
        <v>0.409027777777778</v>
      </c>
      <c r="G15" s="13">
        <v>12.4380305602716</v>
      </c>
      <c r="H15" s="3" t="s">
        <v>249</v>
      </c>
      <c r="I15" s="4" t="s">
        <v>23</v>
      </c>
      <c r="J15" s="10">
        <v>65</v>
      </c>
      <c r="K15" s="12">
        <v>0.766666666666667</v>
      </c>
      <c r="L15" s="13">
        <v>12.4728260869565</v>
      </c>
      <c r="M15" s="14">
        <v>1.17569444444444</v>
      </c>
    </row>
    <row r="16" spans="1:13" ht="12.75">
      <c r="A16" s="8">
        <v>12</v>
      </c>
      <c r="B16" s="9" t="s">
        <v>244</v>
      </c>
      <c r="C16" s="3" t="s">
        <v>250</v>
      </c>
      <c r="D16" s="4" t="s">
        <v>17</v>
      </c>
      <c r="E16" s="10">
        <v>92</v>
      </c>
      <c r="F16" s="12">
        <v>0.435416666666667</v>
      </c>
      <c r="G16" s="13">
        <v>11.6842105263158</v>
      </c>
      <c r="H16" s="3" t="s">
        <v>251</v>
      </c>
      <c r="I16" s="4" t="s">
        <v>17</v>
      </c>
      <c r="J16" s="10">
        <v>93</v>
      </c>
      <c r="K16" s="12">
        <v>0.834027777777778</v>
      </c>
      <c r="L16" s="13">
        <v>11.4654454621149</v>
      </c>
      <c r="M16" s="14">
        <v>1.26944444444444</v>
      </c>
    </row>
    <row r="17" spans="1:13" ht="12.75">
      <c r="A17" s="8">
        <v>13</v>
      </c>
      <c r="B17" s="9" t="s">
        <v>237</v>
      </c>
      <c r="C17" s="3" t="s">
        <v>252</v>
      </c>
      <c r="D17" s="4" t="s">
        <v>23</v>
      </c>
      <c r="E17" s="10">
        <v>80</v>
      </c>
      <c r="F17" s="12">
        <v>0.425</v>
      </c>
      <c r="G17" s="13">
        <v>11.9705882352941</v>
      </c>
      <c r="H17" s="3" t="s">
        <v>253</v>
      </c>
      <c r="I17" s="4" t="s">
        <v>23</v>
      </c>
      <c r="J17" s="10">
        <v>82</v>
      </c>
      <c r="K17" s="12">
        <v>0.855555555555556</v>
      </c>
      <c r="L17" s="13">
        <v>11.1769480519481</v>
      </c>
      <c r="M17" s="14">
        <v>1.28055555555556</v>
      </c>
    </row>
    <row r="18" spans="1:13" ht="12.75">
      <c r="A18" s="8">
        <v>14</v>
      </c>
      <c r="B18" s="9" t="s">
        <v>237</v>
      </c>
      <c r="C18" s="3" t="s">
        <v>254</v>
      </c>
      <c r="D18" s="4" t="s">
        <v>23</v>
      </c>
      <c r="E18" s="10">
        <v>92</v>
      </c>
      <c r="F18" s="12">
        <v>0.475694444444444</v>
      </c>
      <c r="G18" s="13">
        <v>10.6948905109489</v>
      </c>
      <c r="H18" s="3" t="s">
        <v>258</v>
      </c>
      <c r="I18" s="4" t="s">
        <v>23</v>
      </c>
      <c r="J18" s="10">
        <v>54</v>
      </c>
      <c r="K18" s="12">
        <v>0.870138888888889</v>
      </c>
      <c r="L18" s="13">
        <v>10.9896249002394</v>
      </c>
      <c r="M18" s="14">
        <v>1.34583333333333</v>
      </c>
    </row>
    <row r="19" spans="1:13" ht="12.75">
      <c r="A19" s="8">
        <v>15</v>
      </c>
      <c r="B19" s="9" t="s">
        <v>237</v>
      </c>
      <c r="C19" s="3" t="s">
        <v>255</v>
      </c>
      <c r="D19" s="4" t="s">
        <v>90</v>
      </c>
      <c r="E19" s="10">
        <v>57</v>
      </c>
      <c r="F19" s="12">
        <v>0.560416666666667</v>
      </c>
      <c r="G19" s="13">
        <v>9.07806691449814</v>
      </c>
      <c r="H19" s="3" t="s">
        <v>256</v>
      </c>
      <c r="I19" s="4" t="s">
        <v>90</v>
      </c>
      <c r="J19" s="10">
        <v>53</v>
      </c>
      <c r="K19" s="12">
        <v>0.875</v>
      </c>
      <c r="L19" s="13">
        <v>10.9285714285714</v>
      </c>
      <c r="M19" s="14">
        <v>1.43541666666667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7">
      <selection activeCell="E1" sqref="E1"/>
    </sheetView>
  </sheetViews>
  <sheetFormatPr defaultColWidth="11.421875" defaultRowHeight="12.75"/>
  <cols>
    <col min="1" max="1" width="10.8515625" style="0" bestFit="1" customWidth="1"/>
    <col min="2" max="2" width="16.7109375" style="0" bestFit="1" customWidth="1"/>
    <col min="3" max="3" width="14.28125" style="0" bestFit="1" customWidth="1"/>
    <col min="4" max="4" width="8.7109375" style="0" bestFit="1" customWidth="1"/>
    <col min="5" max="5" width="5.8515625" style="0" bestFit="1" customWidth="1"/>
    <col min="6" max="6" width="5.140625" style="0" customWidth="1"/>
    <col min="7" max="7" width="3.8515625" style="0" customWidth="1"/>
    <col min="8" max="8" width="10.00390625" style="0" customWidth="1"/>
    <col min="9" max="9" width="23.57421875" style="0" bestFit="1" customWidth="1"/>
    <col min="10" max="10" width="8.140625" style="0" bestFit="1" customWidth="1"/>
    <col min="11" max="11" width="13.140625" style="0" bestFit="1" customWidth="1"/>
  </cols>
  <sheetData>
    <row r="1" spans="1:5" ht="12.75">
      <c r="A1" s="1">
        <v>39998</v>
      </c>
      <c r="B1" t="s">
        <v>12</v>
      </c>
      <c r="C1" t="s">
        <v>11</v>
      </c>
      <c r="D1" t="s">
        <v>13</v>
      </c>
      <c r="E1" t="s">
        <v>205</v>
      </c>
    </row>
    <row r="2" spans="1:11" ht="12.75">
      <c r="A2" s="3" t="s">
        <v>5</v>
      </c>
      <c r="B2" s="4" t="s">
        <v>0</v>
      </c>
      <c r="C2" s="4" t="s">
        <v>1</v>
      </c>
      <c r="D2" s="4" t="s">
        <v>2</v>
      </c>
      <c r="E2" s="4" t="s">
        <v>204</v>
      </c>
      <c r="F2" s="4" t="s">
        <v>203</v>
      </c>
      <c r="G2" s="4"/>
      <c r="H2" s="4"/>
      <c r="I2" s="4" t="s">
        <v>3</v>
      </c>
      <c r="J2" s="5" t="s">
        <v>4</v>
      </c>
      <c r="K2" s="6" t="s">
        <v>207</v>
      </c>
    </row>
    <row r="3" spans="1:11" ht="12.75">
      <c r="A3">
        <v>1</v>
      </c>
      <c r="B3" t="s">
        <v>6</v>
      </c>
      <c r="C3" t="s">
        <v>7</v>
      </c>
      <c r="D3">
        <v>586570</v>
      </c>
      <c r="E3">
        <v>1980</v>
      </c>
      <c r="F3">
        <v>1</v>
      </c>
      <c r="G3" t="s">
        <v>9</v>
      </c>
      <c r="H3" t="s">
        <v>8</v>
      </c>
      <c r="I3" t="s">
        <v>10</v>
      </c>
      <c r="J3" s="2">
        <v>0.019502314814814816</v>
      </c>
      <c r="K3" s="7">
        <f>8.255/(MINUTE(J3)/60+(SECOND(J3)/3600))</f>
        <v>17.63679525222552</v>
      </c>
    </row>
    <row r="4" spans="1:11" ht="12.75">
      <c r="A4">
        <v>2</v>
      </c>
      <c r="B4" t="s">
        <v>14</v>
      </c>
      <c r="C4" t="s">
        <v>15</v>
      </c>
      <c r="D4">
        <v>470871</v>
      </c>
      <c r="E4">
        <v>1988</v>
      </c>
      <c r="F4">
        <v>1</v>
      </c>
      <c r="G4" t="s">
        <v>16</v>
      </c>
      <c r="H4" t="s">
        <v>8</v>
      </c>
      <c r="I4" t="s">
        <v>17</v>
      </c>
      <c r="J4" s="2">
        <v>0.019560185185185184</v>
      </c>
      <c r="K4" s="7">
        <f>8.255/(MINUTE(J4)/60+(SECOND(J4)/3600))</f>
        <v>17.584615384615386</v>
      </c>
    </row>
    <row r="5" spans="1:11" ht="12.75">
      <c r="A5">
        <v>3</v>
      </c>
      <c r="B5" t="s">
        <v>18</v>
      </c>
      <c r="C5" t="s">
        <v>19</v>
      </c>
      <c r="E5">
        <v>1989</v>
      </c>
      <c r="F5">
        <v>2</v>
      </c>
      <c r="G5" t="s">
        <v>16</v>
      </c>
      <c r="H5" t="s">
        <v>8</v>
      </c>
      <c r="I5" t="s">
        <v>20</v>
      </c>
      <c r="J5" s="2">
        <v>0.019675925925925927</v>
      </c>
      <c r="K5" s="7">
        <f aca="true" t="shared" si="0" ref="K5:K68">8.255/(MINUTE(J5)/60+(SECOND(J5)/3600))</f>
        <v>17.481176470588238</v>
      </c>
    </row>
    <row r="6" spans="1:11" ht="12.75">
      <c r="A6">
        <v>4</v>
      </c>
      <c r="B6" t="s">
        <v>21</v>
      </c>
      <c r="C6" t="s">
        <v>22</v>
      </c>
      <c r="E6">
        <v>1982</v>
      </c>
      <c r="F6">
        <v>2</v>
      </c>
      <c r="G6" t="s">
        <v>9</v>
      </c>
      <c r="H6" t="s">
        <v>8</v>
      </c>
      <c r="I6" t="s">
        <v>23</v>
      </c>
      <c r="J6" s="2">
        <v>0.019918981481481482</v>
      </c>
      <c r="K6" s="7">
        <f t="shared" si="0"/>
        <v>17.26786751888437</v>
      </c>
    </row>
    <row r="7" spans="1:11" ht="12.75">
      <c r="A7">
        <v>5</v>
      </c>
      <c r="B7" t="s">
        <v>24</v>
      </c>
      <c r="C7" t="s">
        <v>25</v>
      </c>
      <c r="D7">
        <v>1087205</v>
      </c>
      <c r="E7">
        <v>1970</v>
      </c>
      <c r="F7">
        <v>3</v>
      </c>
      <c r="G7" t="s">
        <v>9</v>
      </c>
      <c r="H7" t="s">
        <v>8</v>
      </c>
      <c r="I7" t="s">
        <v>26</v>
      </c>
      <c r="J7" s="2">
        <v>0.020092592592592592</v>
      </c>
      <c r="K7" s="7">
        <f t="shared" si="0"/>
        <v>17.118663594470046</v>
      </c>
    </row>
    <row r="8" spans="1:11" ht="12.75">
      <c r="A8">
        <v>6</v>
      </c>
      <c r="B8" t="s">
        <v>27</v>
      </c>
      <c r="C8" t="s">
        <v>28</v>
      </c>
      <c r="D8">
        <v>1083364</v>
      </c>
      <c r="E8">
        <v>1983</v>
      </c>
      <c r="F8">
        <v>4</v>
      </c>
      <c r="G8" t="s">
        <v>9</v>
      </c>
      <c r="H8" t="s">
        <v>8</v>
      </c>
      <c r="I8" t="s">
        <v>29</v>
      </c>
      <c r="J8" s="2">
        <v>0.0203125</v>
      </c>
      <c r="K8" s="7">
        <f t="shared" si="0"/>
        <v>16.933333333333334</v>
      </c>
    </row>
    <row r="9" spans="1:11" ht="12.75">
      <c r="A9">
        <v>7</v>
      </c>
      <c r="B9" t="s">
        <v>30</v>
      </c>
      <c r="C9" t="s">
        <v>31</v>
      </c>
      <c r="D9" t="s">
        <v>32</v>
      </c>
      <c r="E9">
        <v>1974</v>
      </c>
      <c r="F9">
        <v>5</v>
      </c>
      <c r="G9" t="s">
        <v>9</v>
      </c>
      <c r="H9" t="s">
        <v>8</v>
      </c>
      <c r="I9" t="s">
        <v>33</v>
      </c>
      <c r="J9" s="2">
        <v>0.02039351851851852</v>
      </c>
      <c r="K9" s="7">
        <f t="shared" si="0"/>
        <v>16.86606129398411</v>
      </c>
    </row>
    <row r="10" spans="1:11" ht="12.75">
      <c r="A10">
        <v>8</v>
      </c>
      <c r="B10" t="s">
        <v>34</v>
      </c>
      <c r="C10" t="s">
        <v>25</v>
      </c>
      <c r="E10">
        <v>1960</v>
      </c>
      <c r="F10">
        <v>1</v>
      </c>
      <c r="G10" t="s">
        <v>35</v>
      </c>
      <c r="H10" t="s">
        <v>8</v>
      </c>
      <c r="I10" t="s">
        <v>23</v>
      </c>
      <c r="J10" s="2">
        <v>0.020590277777777777</v>
      </c>
      <c r="K10" s="7">
        <f t="shared" si="0"/>
        <v>16.70489038785835</v>
      </c>
    </row>
    <row r="11" spans="1:11" ht="12.75">
      <c r="A11">
        <v>9</v>
      </c>
      <c r="B11" t="s">
        <v>36</v>
      </c>
      <c r="C11" t="s">
        <v>37</v>
      </c>
      <c r="D11">
        <v>571068</v>
      </c>
      <c r="E11">
        <v>1961</v>
      </c>
      <c r="F11">
        <v>2</v>
      </c>
      <c r="G11" t="s">
        <v>35</v>
      </c>
      <c r="H11" t="s">
        <v>8</v>
      </c>
      <c r="I11" t="s">
        <v>38</v>
      </c>
      <c r="J11" s="2">
        <v>0.020752314814814814</v>
      </c>
      <c r="K11" s="7">
        <f t="shared" si="0"/>
        <v>16.574456218627997</v>
      </c>
    </row>
    <row r="12" spans="1:11" ht="12.75">
      <c r="A12">
        <v>10</v>
      </c>
      <c r="B12" t="s">
        <v>39</v>
      </c>
      <c r="C12" t="s">
        <v>40</v>
      </c>
      <c r="D12">
        <v>297437</v>
      </c>
      <c r="E12">
        <v>1962</v>
      </c>
      <c r="F12">
        <v>3</v>
      </c>
      <c r="G12" t="s">
        <v>35</v>
      </c>
      <c r="H12" t="s">
        <v>8</v>
      </c>
      <c r="I12" t="s">
        <v>17</v>
      </c>
      <c r="J12" s="2">
        <v>0.020972222222222222</v>
      </c>
      <c r="K12" s="7">
        <f t="shared" si="0"/>
        <v>16.400662251655632</v>
      </c>
    </row>
    <row r="13" spans="1:11" ht="12.75">
      <c r="A13">
        <v>11</v>
      </c>
      <c r="B13" t="s">
        <v>41</v>
      </c>
      <c r="C13" t="s">
        <v>42</v>
      </c>
      <c r="D13">
        <v>110365</v>
      </c>
      <c r="E13">
        <v>1962</v>
      </c>
      <c r="F13">
        <v>4</v>
      </c>
      <c r="G13" t="s">
        <v>35</v>
      </c>
      <c r="H13" t="s">
        <v>8</v>
      </c>
      <c r="I13" t="s">
        <v>43</v>
      </c>
      <c r="J13" s="2">
        <v>0.021666666666666667</v>
      </c>
      <c r="K13" s="7">
        <f t="shared" si="0"/>
        <v>15.875000000000002</v>
      </c>
    </row>
    <row r="14" spans="1:11" ht="12.75">
      <c r="A14">
        <v>12</v>
      </c>
      <c r="B14" t="s">
        <v>44</v>
      </c>
      <c r="C14" t="s">
        <v>42</v>
      </c>
      <c r="D14">
        <v>1212324</v>
      </c>
      <c r="E14">
        <v>1970</v>
      </c>
      <c r="F14">
        <v>6</v>
      </c>
      <c r="G14" t="s">
        <v>9</v>
      </c>
      <c r="H14" t="s">
        <v>8</v>
      </c>
      <c r="I14" t="s">
        <v>45</v>
      </c>
      <c r="J14" s="2">
        <v>0.021678240740740738</v>
      </c>
      <c r="K14" s="7">
        <f t="shared" si="0"/>
        <v>15.86652429257875</v>
      </c>
    </row>
    <row r="15" spans="1:11" ht="12.75">
      <c r="A15">
        <v>13</v>
      </c>
      <c r="B15" t="s">
        <v>46</v>
      </c>
      <c r="C15" t="s">
        <v>47</v>
      </c>
      <c r="D15">
        <v>1075888</v>
      </c>
      <c r="E15">
        <v>1973</v>
      </c>
      <c r="F15">
        <v>7</v>
      </c>
      <c r="G15" t="s">
        <v>9</v>
      </c>
      <c r="H15" t="s">
        <v>8</v>
      </c>
      <c r="I15" t="s">
        <v>48</v>
      </c>
      <c r="J15" s="2">
        <v>0.021782407407407407</v>
      </c>
      <c r="K15" s="7">
        <f t="shared" si="0"/>
        <v>15.790648246546228</v>
      </c>
    </row>
    <row r="16" spans="1:11" ht="12.75">
      <c r="A16">
        <v>14</v>
      </c>
      <c r="B16" t="s">
        <v>49</v>
      </c>
      <c r="C16" t="s">
        <v>50</v>
      </c>
      <c r="E16">
        <v>1966</v>
      </c>
      <c r="F16">
        <v>5</v>
      </c>
      <c r="G16" t="s">
        <v>35</v>
      </c>
      <c r="H16" t="s">
        <v>8</v>
      </c>
      <c r="I16" t="s">
        <v>51</v>
      </c>
      <c r="J16" s="2">
        <v>0.02201388888888889</v>
      </c>
      <c r="K16" s="7">
        <f t="shared" si="0"/>
        <v>15.624605678233436</v>
      </c>
    </row>
    <row r="17" spans="1:11" ht="12.75">
      <c r="A17">
        <v>15</v>
      </c>
      <c r="B17" t="s">
        <v>52</v>
      </c>
      <c r="C17" t="s">
        <v>53</v>
      </c>
      <c r="E17">
        <v>1984</v>
      </c>
      <c r="F17">
        <v>8</v>
      </c>
      <c r="G17" t="s">
        <v>9</v>
      </c>
      <c r="H17" t="s">
        <v>8</v>
      </c>
      <c r="I17" t="s">
        <v>54</v>
      </c>
      <c r="J17" s="2">
        <v>0.02225694444444444</v>
      </c>
      <c r="K17" s="7">
        <f t="shared" si="0"/>
        <v>15.453978159126367</v>
      </c>
    </row>
    <row r="18" spans="1:11" ht="12.75">
      <c r="A18">
        <v>16</v>
      </c>
      <c r="B18" t="s">
        <v>55</v>
      </c>
      <c r="C18" t="s">
        <v>56</v>
      </c>
      <c r="D18">
        <v>1110097</v>
      </c>
      <c r="E18">
        <v>1968</v>
      </c>
      <c r="F18">
        <v>6</v>
      </c>
      <c r="G18" t="s">
        <v>35</v>
      </c>
      <c r="H18" t="s">
        <v>8</v>
      </c>
      <c r="I18" t="s">
        <v>57</v>
      </c>
      <c r="J18" s="2">
        <v>0.022708333333333334</v>
      </c>
      <c r="K18" s="7">
        <f t="shared" si="0"/>
        <v>15.146788990825689</v>
      </c>
    </row>
    <row r="19" spans="1:11" ht="12.75">
      <c r="A19">
        <v>17</v>
      </c>
      <c r="B19" t="s">
        <v>58</v>
      </c>
      <c r="C19" t="s">
        <v>59</v>
      </c>
      <c r="E19">
        <v>1989</v>
      </c>
      <c r="F19">
        <v>1</v>
      </c>
      <c r="G19" t="s">
        <v>16</v>
      </c>
      <c r="H19" t="s">
        <v>60</v>
      </c>
      <c r="I19" t="s">
        <v>61</v>
      </c>
      <c r="J19" s="2">
        <v>0.02280092592592593</v>
      </c>
      <c r="K19" s="7">
        <f t="shared" si="0"/>
        <v>15.085279187817262</v>
      </c>
    </row>
    <row r="20" spans="1:11" ht="12.75">
      <c r="A20">
        <v>18</v>
      </c>
      <c r="B20" t="s">
        <v>62</v>
      </c>
      <c r="C20" t="s">
        <v>47</v>
      </c>
      <c r="E20">
        <v>1970</v>
      </c>
      <c r="F20">
        <v>9</v>
      </c>
      <c r="G20" t="s">
        <v>9</v>
      </c>
      <c r="H20" t="s">
        <v>8</v>
      </c>
      <c r="I20" t="s">
        <v>63</v>
      </c>
      <c r="J20" s="2">
        <v>0.022835648148148147</v>
      </c>
      <c r="K20" s="7">
        <f t="shared" si="0"/>
        <v>15.062341611758745</v>
      </c>
    </row>
    <row r="21" spans="1:11" ht="12.75">
      <c r="A21">
        <v>19</v>
      </c>
      <c r="B21" t="s">
        <v>64</v>
      </c>
      <c r="C21" t="s">
        <v>65</v>
      </c>
      <c r="E21">
        <v>1965</v>
      </c>
      <c r="F21">
        <v>7</v>
      </c>
      <c r="G21" t="s">
        <v>35</v>
      </c>
      <c r="H21" t="s">
        <v>8</v>
      </c>
      <c r="I21" t="s">
        <v>63</v>
      </c>
      <c r="J21" s="2">
        <v>0.022835648148148147</v>
      </c>
      <c r="K21" s="7">
        <f t="shared" si="0"/>
        <v>15.062341611758745</v>
      </c>
    </row>
    <row r="22" spans="1:11" ht="12.75">
      <c r="A22">
        <v>20</v>
      </c>
      <c r="B22" t="s">
        <v>66</v>
      </c>
      <c r="C22" t="s">
        <v>67</v>
      </c>
      <c r="D22">
        <v>1072298</v>
      </c>
      <c r="E22">
        <v>1958</v>
      </c>
      <c r="F22">
        <v>1</v>
      </c>
      <c r="G22" t="s">
        <v>68</v>
      </c>
      <c r="H22" t="s">
        <v>8</v>
      </c>
      <c r="I22" t="s">
        <v>57</v>
      </c>
      <c r="J22" s="2">
        <v>0.02314814814814815</v>
      </c>
      <c r="K22" s="7">
        <f t="shared" si="0"/>
        <v>14.859</v>
      </c>
    </row>
    <row r="23" spans="1:11" ht="12.75">
      <c r="A23">
        <v>21</v>
      </c>
      <c r="B23" t="s">
        <v>69</v>
      </c>
      <c r="C23" t="s">
        <v>70</v>
      </c>
      <c r="D23">
        <v>215943</v>
      </c>
      <c r="E23">
        <v>1970</v>
      </c>
      <c r="F23">
        <v>10</v>
      </c>
      <c r="G23" t="s">
        <v>9</v>
      </c>
      <c r="H23" t="s">
        <v>8</v>
      </c>
      <c r="I23" t="s">
        <v>43</v>
      </c>
      <c r="J23" s="2">
        <v>0.02344907407407407</v>
      </c>
      <c r="K23" s="7">
        <f t="shared" si="0"/>
        <v>14.668311944718658</v>
      </c>
    </row>
    <row r="24" spans="1:11" ht="12.75">
      <c r="A24">
        <v>22</v>
      </c>
      <c r="B24" t="s">
        <v>71</v>
      </c>
      <c r="C24" t="s">
        <v>72</v>
      </c>
      <c r="D24">
        <v>211547</v>
      </c>
      <c r="E24">
        <v>1948</v>
      </c>
      <c r="F24">
        <v>1</v>
      </c>
      <c r="G24" t="s">
        <v>73</v>
      </c>
      <c r="H24" t="s">
        <v>8</v>
      </c>
      <c r="I24" t="s">
        <v>17</v>
      </c>
      <c r="J24" s="2">
        <v>0.023634259259259258</v>
      </c>
      <c r="K24" s="7">
        <f t="shared" si="0"/>
        <v>14.553379040156711</v>
      </c>
    </row>
    <row r="25" spans="1:11" ht="12.75">
      <c r="A25">
        <v>23</v>
      </c>
      <c r="B25" t="s">
        <v>74</v>
      </c>
      <c r="C25" t="s">
        <v>75</v>
      </c>
      <c r="D25">
        <v>736060</v>
      </c>
      <c r="E25">
        <v>1972</v>
      </c>
      <c r="F25">
        <v>11</v>
      </c>
      <c r="G25" t="s">
        <v>9</v>
      </c>
      <c r="H25" t="s">
        <v>8</v>
      </c>
      <c r="I25" t="s">
        <v>48</v>
      </c>
      <c r="J25" s="2">
        <v>0.023877314814814813</v>
      </c>
      <c r="K25" s="7">
        <f t="shared" si="0"/>
        <v>14.405235094522542</v>
      </c>
    </row>
    <row r="26" spans="1:11" ht="12.75">
      <c r="A26">
        <v>24</v>
      </c>
      <c r="B26" t="s">
        <v>76</v>
      </c>
      <c r="C26" t="s">
        <v>77</v>
      </c>
      <c r="D26" t="s">
        <v>78</v>
      </c>
      <c r="E26">
        <v>1957</v>
      </c>
      <c r="F26">
        <v>2</v>
      </c>
      <c r="G26" t="s">
        <v>68</v>
      </c>
      <c r="H26" t="s">
        <v>8</v>
      </c>
      <c r="I26" t="s">
        <v>33</v>
      </c>
      <c r="J26" s="2">
        <v>0.023912037037037034</v>
      </c>
      <c r="K26" s="7">
        <f t="shared" si="0"/>
        <v>14.38431752178122</v>
      </c>
    </row>
    <row r="27" spans="1:11" ht="12.75">
      <c r="A27">
        <v>25</v>
      </c>
      <c r="B27" t="s">
        <v>79</v>
      </c>
      <c r="C27" t="s">
        <v>80</v>
      </c>
      <c r="D27">
        <v>665569</v>
      </c>
      <c r="E27">
        <v>1967</v>
      </c>
      <c r="F27">
        <v>1</v>
      </c>
      <c r="G27" t="s">
        <v>35</v>
      </c>
      <c r="H27" t="s">
        <v>60</v>
      </c>
      <c r="I27" t="s">
        <v>81</v>
      </c>
      <c r="J27" s="2">
        <v>0.023923611111111114</v>
      </c>
      <c r="K27" s="7">
        <f t="shared" si="0"/>
        <v>14.37735849056604</v>
      </c>
    </row>
    <row r="28" spans="1:11" ht="12.75">
      <c r="A28">
        <v>26</v>
      </c>
      <c r="B28" t="s">
        <v>82</v>
      </c>
      <c r="C28" t="s">
        <v>83</v>
      </c>
      <c r="E28">
        <v>1965</v>
      </c>
      <c r="F28">
        <v>8</v>
      </c>
      <c r="G28" t="s">
        <v>35</v>
      </c>
      <c r="H28" t="s">
        <v>8</v>
      </c>
      <c r="I28" t="s">
        <v>23</v>
      </c>
      <c r="J28" s="2">
        <v>0.02398148148148148</v>
      </c>
      <c r="K28" s="7">
        <f t="shared" si="0"/>
        <v>14.342664092664096</v>
      </c>
    </row>
    <row r="29" spans="1:11" ht="12.75">
      <c r="A29">
        <v>27</v>
      </c>
      <c r="B29" t="s">
        <v>84</v>
      </c>
      <c r="C29" t="s">
        <v>85</v>
      </c>
      <c r="E29">
        <v>1961</v>
      </c>
      <c r="F29">
        <v>9</v>
      </c>
      <c r="G29" t="s">
        <v>35</v>
      </c>
      <c r="H29" t="s">
        <v>8</v>
      </c>
      <c r="I29" t="s">
        <v>23</v>
      </c>
      <c r="J29" s="2">
        <v>0.024293981481481482</v>
      </c>
      <c r="K29" s="7">
        <f t="shared" si="0"/>
        <v>14.15817055740829</v>
      </c>
    </row>
    <row r="30" spans="1:11" ht="12.75">
      <c r="A30">
        <v>28</v>
      </c>
      <c r="B30" t="s">
        <v>86</v>
      </c>
      <c r="C30" t="s">
        <v>87</v>
      </c>
      <c r="E30">
        <v>1975</v>
      </c>
      <c r="F30">
        <v>12</v>
      </c>
      <c r="G30" t="s">
        <v>9</v>
      </c>
      <c r="H30" t="s">
        <v>8</v>
      </c>
      <c r="I30" t="s">
        <v>23</v>
      </c>
      <c r="J30" s="2">
        <v>0.024375</v>
      </c>
      <c r="K30" s="7">
        <f t="shared" si="0"/>
        <v>14.11111111111111</v>
      </c>
    </row>
    <row r="31" spans="1:11" ht="12.75">
      <c r="A31">
        <v>29</v>
      </c>
      <c r="B31" t="s">
        <v>88</v>
      </c>
      <c r="C31" t="s">
        <v>89</v>
      </c>
      <c r="E31">
        <v>1966</v>
      </c>
      <c r="F31">
        <v>10</v>
      </c>
      <c r="G31" t="s">
        <v>35</v>
      </c>
      <c r="H31" t="s">
        <v>8</v>
      </c>
      <c r="I31" t="s">
        <v>90</v>
      </c>
      <c r="J31" s="2">
        <v>0.024502314814814814</v>
      </c>
      <c r="K31" s="7">
        <f t="shared" si="0"/>
        <v>14.037789324515826</v>
      </c>
    </row>
    <row r="32" spans="1:11" ht="12.75">
      <c r="A32">
        <v>30</v>
      </c>
      <c r="B32" t="s">
        <v>91</v>
      </c>
      <c r="C32" t="s">
        <v>19</v>
      </c>
      <c r="E32">
        <v>1970</v>
      </c>
      <c r="F32">
        <v>13</v>
      </c>
      <c r="G32" t="s">
        <v>9</v>
      </c>
      <c r="H32" t="s">
        <v>8</v>
      </c>
      <c r="I32" t="s">
        <v>23</v>
      </c>
      <c r="J32" s="2">
        <v>0.024571759259259262</v>
      </c>
      <c r="K32" s="7">
        <f t="shared" si="0"/>
        <v>13.998115873763542</v>
      </c>
    </row>
    <row r="33" spans="1:11" ht="12.75">
      <c r="A33">
        <v>31</v>
      </c>
      <c r="B33" t="s">
        <v>92</v>
      </c>
      <c r="C33" t="s">
        <v>93</v>
      </c>
      <c r="E33">
        <v>1971</v>
      </c>
      <c r="F33">
        <v>14</v>
      </c>
      <c r="G33" t="s">
        <v>9</v>
      </c>
      <c r="H33" t="s">
        <v>8</v>
      </c>
      <c r="J33" s="2">
        <v>0.024583333333333332</v>
      </c>
      <c r="K33" s="7">
        <f t="shared" si="0"/>
        <v>13.991525423728813</v>
      </c>
    </row>
    <row r="34" spans="1:11" ht="12.75">
      <c r="A34">
        <v>32</v>
      </c>
      <c r="B34" t="s">
        <v>94</v>
      </c>
      <c r="C34" t="s">
        <v>95</v>
      </c>
      <c r="D34">
        <v>234410</v>
      </c>
      <c r="E34">
        <v>1952</v>
      </c>
      <c r="F34">
        <v>3</v>
      </c>
      <c r="G34" t="s">
        <v>68</v>
      </c>
      <c r="H34" t="s">
        <v>8</v>
      </c>
      <c r="I34" t="s">
        <v>43</v>
      </c>
      <c r="J34" s="2">
        <v>0.024710648148148148</v>
      </c>
      <c r="K34" s="7">
        <f t="shared" si="0"/>
        <v>13.919437939110072</v>
      </c>
    </row>
    <row r="35" spans="1:11" ht="12.75">
      <c r="A35">
        <v>33</v>
      </c>
      <c r="B35" t="s">
        <v>96</v>
      </c>
      <c r="C35" t="s">
        <v>97</v>
      </c>
      <c r="E35">
        <v>1975</v>
      </c>
      <c r="F35">
        <v>15</v>
      </c>
      <c r="G35" t="s">
        <v>9</v>
      </c>
      <c r="H35" t="s">
        <v>8</v>
      </c>
      <c r="I35" t="s">
        <v>23</v>
      </c>
      <c r="J35" s="2">
        <v>0.024814814814814817</v>
      </c>
      <c r="K35" s="7">
        <f t="shared" si="0"/>
        <v>13.861007462686567</v>
      </c>
    </row>
    <row r="36" spans="1:11" ht="12.75">
      <c r="A36">
        <v>34</v>
      </c>
      <c r="B36" t="s">
        <v>98</v>
      </c>
      <c r="C36" t="s">
        <v>70</v>
      </c>
      <c r="E36">
        <v>1968</v>
      </c>
      <c r="F36">
        <v>11</v>
      </c>
      <c r="G36" t="s">
        <v>35</v>
      </c>
      <c r="H36" t="s">
        <v>8</v>
      </c>
      <c r="I36" t="s">
        <v>23</v>
      </c>
      <c r="J36" s="2">
        <v>0.024837962962962964</v>
      </c>
      <c r="K36" s="7">
        <f t="shared" si="0"/>
        <v>13.848089468779124</v>
      </c>
    </row>
    <row r="37" spans="1:11" ht="12.75">
      <c r="A37">
        <v>35</v>
      </c>
      <c r="B37" t="s">
        <v>99</v>
      </c>
      <c r="C37" t="s">
        <v>100</v>
      </c>
      <c r="E37">
        <v>1953</v>
      </c>
      <c r="F37">
        <v>4</v>
      </c>
      <c r="G37" t="s">
        <v>68</v>
      </c>
      <c r="H37" t="s">
        <v>8</v>
      </c>
      <c r="I37" t="s">
        <v>90</v>
      </c>
      <c r="J37" s="2">
        <v>0.024861111111111108</v>
      </c>
      <c r="K37" s="7">
        <f t="shared" si="0"/>
        <v>13.835195530726258</v>
      </c>
    </row>
    <row r="38" spans="1:11" ht="12.75">
      <c r="A38">
        <v>36</v>
      </c>
      <c r="B38" t="s">
        <v>101</v>
      </c>
      <c r="C38" t="s">
        <v>102</v>
      </c>
      <c r="D38">
        <v>179000</v>
      </c>
      <c r="E38">
        <v>1970</v>
      </c>
      <c r="F38">
        <v>1</v>
      </c>
      <c r="G38" t="s">
        <v>9</v>
      </c>
      <c r="H38" t="s">
        <v>60</v>
      </c>
      <c r="I38" t="s">
        <v>103</v>
      </c>
      <c r="J38" s="2">
        <v>0.02488425925925926</v>
      </c>
      <c r="K38" s="7">
        <f t="shared" si="0"/>
        <v>13.82232558139535</v>
      </c>
    </row>
    <row r="39" spans="1:11" ht="12.75">
      <c r="A39">
        <v>37</v>
      </c>
      <c r="B39" t="s">
        <v>101</v>
      </c>
      <c r="C39" t="s">
        <v>104</v>
      </c>
      <c r="D39">
        <v>1155110</v>
      </c>
      <c r="E39">
        <v>1967</v>
      </c>
      <c r="F39">
        <v>12</v>
      </c>
      <c r="G39" t="s">
        <v>35</v>
      </c>
      <c r="H39" t="s">
        <v>8</v>
      </c>
      <c r="I39" t="s">
        <v>103</v>
      </c>
      <c r="J39" s="2">
        <v>0.024895833333333336</v>
      </c>
      <c r="K39" s="7">
        <f t="shared" si="0"/>
        <v>13.815899581589958</v>
      </c>
    </row>
    <row r="40" spans="1:11" ht="12.75">
      <c r="A40">
        <v>38</v>
      </c>
      <c r="B40" t="s">
        <v>98</v>
      </c>
      <c r="C40" t="s">
        <v>105</v>
      </c>
      <c r="E40">
        <v>1992</v>
      </c>
      <c r="F40">
        <v>1</v>
      </c>
      <c r="G40" t="s">
        <v>106</v>
      </c>
      <c r="H40" t="s">
        <v>8</v>
      </c>
      <c r="I40" t="s">
        <v>23</v>
      </c>
      <c r="J40" s="2">
        <v>0.025578703703703704</v>
      </c>
      <c r="K40" s="7">
        <f t="shared" si="0"/>
        <v>13.447058823529414</v>
      </c>
    </row>
    <row r="41" spans="1:11" ht="12.75">
      <c r="A41">
        <v>39</v>
      </c>
      <c r="B41" t="s">
        <v>107</v>
      </c>
      <c r="C41" t="s">
        <v>85</v>
      </c>
      <c r="E41">
        <v>1973</v>
      </c>
      <c r="F41">
        <v>16</v>
      </c>
      <c r="G41" t="s">
        <v>9</v>
      </c>
      <c r="H41" t="s">
        <v>8</v>
      </c>
      <c r="I41" t="s">
        <v>23</v>
      </c>
      <c r="J41" s="2">
        <v>0.025995370370370367</v>
      </c>
      <c r="K41" s="7">
        <f t="shared" si="0"/>
        <v>13.23152270703473</v>
      </c>
    </row>
    <row r="42" spans="1:11" ht="12.75">
      <c r="A42">
        <v>40</v>
      </c>
      <c r="B42" t="s">
        <v>108</v>
      </c>
      <c r="C42" t="s">
        <v>109</v>
      </c>
      <c r="E42">
        <v>1989</v>
      </c>
      <c r="F42">
        <v>3</v>
      </c>
      <c r="G42" t="s">
        <v>16</v>
      </c>
      <c r="H42" t="s">
        <v>8</v>
      </c>
      <c r="I42" t="s">
        <v>23</v>
      </c>
      <c r="J42" s="2">
        <v>0.02614583333333333</v>
      </c>
      <c r="K42" s="7">
        <f t="shared" si="0"/>
        <v>13.155378486055778</v>
      </c>
    </row>
    <row r="43" spans="1:11" ht="12.75">
      <c r="A43">
        <v>41</v>
      </c>
      <c r="B43" t="s">
        <v>110</v>
      </c>
      <c r="C43" t="s">
        <v>111</v>
      </c>
      <c r="D43">
        <v>254143</v>
      </c>
      <c r="E43">
        <v>1937</v>
      </c>
      <c r="F43">
        <v>1</v>
      </c>
      <c r="G43" t="s">
        <v>112</v>
      </c>
      <c r="H43" t="s">
        <v>8</v>
      </c>
      <c r="I43" t="s">
        <v>113</v>
      </c>
      <c r="J43" s="2">
        <v>0.026157407407407407</v>
      </c>
      <c r="K43" s="7">
        <f t="shared" si="0"/>
        <v>13.149557522123896</v>
      </c>
    </row>
    <row r="44" spans="1:11" ht="12.75">
      <c r="A44">
        <v>42</v>
      </c>
      <c r="B44" t="s">
        <v>114</v>
      </c>
      <c r="C44" t="s">
        <v>95</v>
      </c>
      <c r="E44">
        <v>1947</v>
      </c>
      <c r="F44">
        <v>2</v>
      </c>
      <c r="G44" t="s">
        <v>73</v>
      </c>
      <c r="H44" t="s">
        <v>8</v>
      </c>
      <c r="I44" t="s">
        <v>23</v>
      </c>
      <c r="J44" s="2">
        <v>0.02619212962962963</v>
      </c>
      <c r="K44" s="7">
        <f t="shared" si="0"/>
        <v>13.132125497127708</v>
      </c>
    </row>
    <row r="45" spans="1:11" ht="12.75">
      <c r="A45">
        <v>43</v>
      </c>
      <c r="B45" t="s">
        <v>115</v>
      </c>
      <c r="C45" t="s">
        <v>116</v>
      </c>
      <c r="E45">
        <v>1975</v>
      </c>
      <c r="F45">
        <v>17</v>
      </c>
      <c r="G45" t="s">
        <v>9</v>
      </c>
      <c r="H45" t="s">
        <v>8</v>
      </c>
      <c r="I45" t="s">
        <v>23</v>
      </c>
      <c r="J45" s="2">
        <v>0.026585648148148146</v>
      </c>
      <c r="K45" s="7">
        <f t="shared" si="0"/>
        <v>12.937744884632131</v>
      </c>
    </row>
    <row r="46" spans="1:11" ht="12.75">
      <c r="A46">
        <v>44</v>
      </c>
      <c r="B46" t="s">
        <v>117</v>
      </c>
      <c r="C46" t="s">
        <v>118</v>
      </c>
      <c r="E46">
        <v>1945</v>
      </c>
      <c r="F46">
        <v>3</v>
      </c>
      <c r="G46" t="s">
        <v>73</v>
      </c>
      <c r="H46" t="s">
        <v>8</v>
      </c>
      <c r="I46" t="s">
        <v>90</v>
      </c>
      <c r="J46" s="2">
        <v>0.02666666666666667</v>
      </c>
      <c r="K46" s="7">
        <f t="shared" si="0"/>
        <v>12.898437500000002</v>
      </c>
    </row>
    <row r="47" spans="1:11" ht="12.75">
      <c r="A47">
        <v>45</v>
      </c>
      <c r="B47" t="s">
        <v>119</v>
      </c>
      <c r="C47" t="s">
        <v>120</v>
      </c>
      <c r="E47">
        <v>1991</v>
      </c>
      <c r="F47">
        <v>1</v>
      </c>
      <c r="G47" t="s">
        <v>121</v>
      </c>
      <c r="H47" t="s">
        <v>8</v>
      </c>
      <c r="I47" t="s">
        <v>23</v>
      </c>
      <c r="J47" s="2">
        <v>0.02667824074074074</v>
      </c>
      <c r="K47" s="7">
        <f t="shared" si="0"/>
        <v>12.892841648590023</v>
      </c>
    </row>
    <row r="48" spans="1:11" ht="12.75">
      <c r="A48">
        <v>46</v>
      </c>
      <c r="B48" t="s">
        <v>122</v>
      </c>
      <c r="C48" t="s">
        <v>123</v>
      </c>
      <c r="E48">
        <v>1957</v>
      </c>
      <c r="F48">
        <v>5</v>
      </c>
      <c r="G48" t="s">
        <v>68</v>
      </c>
      <c r="H48" t="s">
        <v>8</v>
      </c>
      <c r="I48" t="s">
        <v>23</v>
      </c>
      <c r="J48" s="2">
        <v>0.026689814814814816</v>
      </c>
      <c r="K48" s="7">
        <f t="shared" si="0"/>
        <v>12.887250650477018</v>
      </c>
    </row>
    <row r="49" spans="1:11" ht="12.75">
      <c r="A49">
        <v>47</v>
      </c>
      <c r="B49" t="s">
        <v>124</v>
      </c>
      <c r="C49" t="s">
        <v>125</v>
      </c>
      <c r="E49">
        <v>1989</v>
      </c>
      <c r="F49">
        <v>4</v>
      </c>
      <c r="G49" t="s">
        <v>16</v>
      </c>
      <c r="H49" t="s">
        <v>8</v>
      </c>
      <c r="J49" s="2">
        <v>0.026759259259259257</v>
      </c>
      <c r="K49" s="7">
        <f t="shared" si="0"/>
        <v>12.853806228373704</v>
      </c>
    </row>
    <row r="50" spans="1:11" ht="12.75">
      <c r="A50">
        <v>48</v>
      </c>
      <c r="B50" t="s">
        <v>126</v>
      </c>
      <c r="C50" t="s">
        <v>127</v>
      </c>
      <c r="E50">
        <v>1982</v>
      </c>
      <c r="F50">
        <v>18</v>
      </c>
      <c r="G50" t="s">
        <v>9</v>
      </c>
      <c r="H50" t="s">
        <v>8</v>
      </c>
      <c r="I50" t="s">
        <v>128</v>
      </c>
      <c r="J50" s="2">
        <v>0.02681712962962963</v>
      </c>
      <c r="K50" s="7">
        <f t="shared" si="0"/>
        <v>12.826068191627105</v>
      </c>
    </row>
    <row r="51" spans="1:11" ht="12.75">
      <c r="A51">
        <v>49</v>
      </c>
      <c r="B51" t="s">
        <v>129</v>
      </c>
      <c r="C51" t="s">
        <v>130</v>
      </c>
      <c r="E51">
        <v>1989</v>
      </c>
      <c r="F51">
        <v>5</v>
      </c>
      <c r="G51" t="s">
        <v>16</v>
      </c>
      <c r="H51" t="s">
        <v>8</v>
      </c>
      <c r="I51" t="s">
        <v>23</v>
      </c>
      <c r="J51" s="2">
        <v>0.026886574074074077</v>
      </c>
      <c r="K51" s="7">
        <f t="shared" si="0"/>
        <v>12.792940163581578</v>
      </c>
    </row>
    <row r="52" spans="1:11" ht="12.75">
      <c r="A52">
        <v>50</v>
      </c>
      <c r="B52" t="s">
        <v>131</v>
      </c>
      <c r="C52" t="s">
        <v>132</v>
      </c>
      <c r="E52">
        <v>1968</v>
      </c>
      <c r="F52">
        <v>13</v>
      </c>
      <c r="G52" t="s">
        <v>35</v>
      </c>
      <c r="H52" t="s">
        <v>8</v>
      </c>
      <c r="I52" t="s">
        <v>23</v>
      </c>
      <c r="J52" s="2">
        <v>0.027164351851851853</v>
      </c>
      <c r="K52" s="7">
        <f t="shared" si="0"/>
        <v>12.66212185769067</v>
      </c>
    </row>
    <row r="53" spans="1:11" ht="12.75">
      <c r="A53">
        <v>51</v>
      </c>
      <c r="B53" t="s">
        <v>133</v>
      </c>
      <c r="C53" t="s">
        <v>134</v>
      </c>
      <c r="E53">
        <v>1955</v>
      </c>
      <c r="F53">
        <v>6</v>
      </c>
      <c r="G53" t="s">
        <v>68</v>
      </c>
      <c r="H53" t="s">
        <v>8</v>
      </c>
      <c r="I53" t="s">
        <v>23</v>
      </c>
      <c r="J53" s="2">
        <v>0.027222222222222228</v>
      </c>
      <c r="K53" s="7">
        <f t="shared" si="0"/>
        <v>12.635204081632654</v>
      </c>
    </row>
    <row r="54" spans="1:11" ht="12.75">
      <c r="A54">
        <v>52</v>
      </c>
      <c r="B54" t="s">
        <v>135</v>
      </c>
      <c r="C54" t="s">
        <v>136</v>
      </c>
      <c r="D54">
        <v>537764</v>
      </c>
      <c r="E54">
        <v>1963</v>
      </c>
      <c r="F54">
        <v>2</v>
      </c>
      <c r="G54" t="s">
        <v>35</v>
      </c>
      <c r="H54" t="s">
        <v>60</v>
      </c>
      <c r="I54" t="s">
        <v>137</v>
      </c>
      <c r="J54" s="2">
        <v>0.027245370370370368</v>
      </c>
      <c r="K54" s="7">
        <f t="shared" si="0"/>
        <v>12.62446898895497</v>
      </c>
    </row>
    <row r="55" spans="1:11" ht="12.75">
      <c r="A55">
        <v>53</v>
      </c>
      <c r="B55" t="s">
        <v>138</v>
      </c>
      <c r="C55" t="s">
        <v>139</v>
      </c>
      <c r="E55">
        <v>1948</v>
      </c>
      <c r="F55">
        <v>4</v>
      </c>
      <c r="G55" t="s">
        <v>73</v>
      </c>
      <c r="H55" t="s">
        <v>8</v>
      </c>
      <c r="I55" t="s">
        <v>90</v>
      </c>
      <c r="J55" s="2">
        <v>0.027384259259259257</v>
      </c>
      <c r="K55" s="7">
        <f t="shared" si="0"/>
        <v>12.56043956043956</v>
      </c>
    </row>
    <row r="56" spans="1:11" ht="12.75">
      <c r="A56">
        <v>54</v>
      </c>
      <c r="B56" t="s">
        <v>140</v>
      </c>
      <c r="C56" t="s">
        <v>141</v>
      </c>
      <c r="E56">
        <v>1959</v>
      </c>
      <c r="F56">
        <v>7</v>
      </c>
      <c r="G56" t="s">
        <v>68</v>
      </c>
      <c r="H56" t="s">
        <v>8</v>
      </c>
      <c r="I56" t="s">
        <v>90</v>
      </c>
      <c r="J56" s="2">
        <v>0.027384259259259257</v>
      </c>
      <c r="K56" s="7">
        <f t="shared" si="0"/>
        <v>12.56043956043956</v>
      </c>
    </row>
    <row r="57" spans="1:11" ht="12.75">
      <c r="A57">
        <v>55</v>
      </c>
      <c r="B57" t="s">
        <v>74</v>
      </c>
      <c r="C57" t="s">
        <v>142</v>
      </c>
      <c r="E57">
        <v>1960</v>
      </c>
      <c r="F57">
        <v>14</v>
      </c>
      <c r="G57" t="s">
        <v>35</v>
      </c>
      <c r="H57" t="s">
        <v>8</v>
      </c>
      <c r="I57" t="s">
        <v>23</v>
      </c>
      <c r="J57" s="2">
        <v>0.027592592592592596</v>
      </c>
      <c r="K57" s="7">
        <f t="shared" si="0"/>
        <v>12.465604026845638</v>
      </c>
    </row>
    <row r="58" spans="1:11" ht="12.75">
      <c r="A58">
        <v>56</v>
      </c>
      <c r="B58" t="s">
        <v>135</v>
      </c>
      <c r="C58" t="s">
        <v>143</v>
      </c>
      <c r="D58">
        <v>1001419</v>
      </c>
      <c r="E58">
        <v>1991</v>
      </c>
      <c r="F58">
        <v>1</v>
      </c>
      <c r="G58" t="s">
        <v>121</v>
      </c>
      <c r="H58" t="s">
        <v>60</v>
      </c>
      <c r="I58" t="s">
        <v>137</v>
      </c>
      <c r="J58" s="2">
        <v>0.0278125</v>
      </c>
      <c r="K58" s="7">
        <f t="shared" si="0"/>
        <v>12.367041198501875</v>
      </c>
    </row>
    <row r="59" spans="1:11" ht="12.75">
      <c r="A59">
        <v>57</v>
      </c>
      <c r="B59" t="s">
        <v>144</v>
      </c>
      <c r="C59" t="s">
        <v>145</v>
      </c>
      <c r="E59">
        <v>1967</v>
      </c>
      <c r="F59">
        <v>15</v>
      </c>
      <c r="G59" t="s">
        <v>35</v>
      </c>
      <c r="H59" t="s">
        <v>8</v>
      </c>
      <c r="I59" t="s">
        <v>128</v>
      </c>
      <c r="J59" s="2">
        <v>0.027962962962962964</v>
      </c>
      <c r="K59" s="7">
        <f t="shared" si="0"/>
        <v>12.300496688741724</v>
      </c>
    </row>
    <row r="60" spans="1:11" ht="12.75">
      <c r="A60">
        <v>58</v>
      </c>
      <c r="B60" t="s">
        <v>146</v>
      </c>
      <c r="C60" t="s">
        <v>147</v>
      </c>
      <c r="D60">
        <v>1072307</v>
      </c>
      <c r="E60">
        <v>1968</v>
      </c>
      <c r="F60">
        <v>3</v>
      </c>
      <c r="G60" t="s">
        <v>35</v>
      </c>
      <c r="H60" t="s">
        <v>60</v>
      </c>
      <c r="I60" t="s">
        <v>57</v>
      </c>
      <c r="J60" s="2">
        <v>0.028599537037037034</v>
      </c>
      <c r="K60" s="7">
        <f t="shared" si="0"/>
        <v>12.026709834075273</v>
      </c>
    </row>
    <row r="61" spans="1:11" ht="12.75">
      <c r="A61">
        <v>59</v>
      </c>
      <c r="B61" t="s">
        <v>148</v>
      </c>
      <c r="C61" t="s">
        <v>149</v>
      </c>
      <c r="E61">
        <v>1967</v>
      </c>
      <c r="F61">
        <v>4</v>
      </c>
      <c r="G61" t="s">
        <v>35</v>
      </c>
      <c r="H61" t="s">
        <v>60</v>
      </c>
      <c r="I61" t="s">
        <v>23</v>
      </c>
      <c r="J61" s="2">
        <v>0.02872685185185185</v>
      </c>
      <c r="K61" s="7">
        <f t="shared" si="0"/>
        <v>11.973408541498793</v>
      </c>
    </row>
    <row r="62" spans="1:11" ht="12.75">
      <c r="A62">
        <v>60</v>
      </c>
      <c r="B62" t="s">
        <v>150</v>
      </c>
      <c r="C62" t="s">
        <v>151</v>
      </c>
      <c r="E62">
        <v>1956</v>
      </c>
      <c r="F62">
        <v>8</v>
      </c>
      <c r="G62" t="s">
        <v>68</v>
      </c>
      <c r="H62" t="s">
        <v>8</v>
      </c>
      <c r="I62" t="s">
        <v>23</v>
      </c>
      <c r="J62" s="2">
        <v>0.028738425925925928</v>
      </c>
      <c r="K62" s="7">
        <f t="shared" si="0"/>
        <v>11.968586387434556</v>
      </c>
    </row>
    <row r="63" spans="1:11" ht="12.75">
      <c r="A63">
        <v>61</v>
      </c>
      <c r="B63" t="s">
        <v>96</v>
      </c>
      <c r="C63" t="s">
        <v>152</v>
      </c>
      <c r="E63">
        <v>1975</v>
      </c>
      <c r="F63">
        <v>2</v>
      </c>
      <c r="G63" t="s">
        <v>9</v>
      </c>
      <c r="H63" t="s">
        <v>60</v>
      </c>
      <c r="I63" t="s">
        <v>23</v>
      </c>
      <c r="J63" s="2">
        <v>0.028773148148148145</v>
      </c>
      <c r="K63" s="7">
        <f t="shared" si="0"/>
        <v>11.954143201930814</v>
      </c>
    </row>
    <row r="64" spans="1:11" ht="12.75">
      <c r="A64">
        <v>62</v>
      </c>
      <c r="B64" t="s">
        <v>153</v>
      </c>
      <c r="C64">
        <v>216</v>
      </c>
      <c r="E64">
        <v>0</v>
      </c>
      <c r="F64">
        <v>19</v>
      </c>
      <c r="G64" t="s">
        <v>9</v>
      </c>
      <c r="H64" t="s">
        <v>8</v>
      </c>
      <c r="J64" s="2">
        <v>0.029699074074074072</v>
      </c>
      <c r="K64" s="7">
        <f t="shared" si="0"/>
        <v>11.581449727201873</v>
      </c>
    </row>
    <row r="65" spans="1:11" ht="12.75">
      <c r="A65">
        <v>63</v>
      </c>
      <c r="B65" t="s">
        <v>154</v>
      </c>
      <c r="C65" t="s">
        <v>132</v>
      </c>
      <c r="E65">
        <v>1965</v>
      </c>
      <c r="F65">
        <v>16</v>
      </c>
      <c r="G65" t="s">
        <v>35</v>
      </c>
      <c r="H65" t="s">
        <v>8</v>
      </c>
      <c r="J65" s="2">
        <v>0.030150462962962962</v>
      </c>
      <c r="K65" s="7">
        <f t="shared" si="0"/>
        <v>11.40806142034549</v>
      </c>
    </row>
    <row r="66" spans="1:11" ht="12.75">
      <c r="A66">
        <v>64</v>
      </c>
      <c r="B66" t="s">
        <v>41</v>
      </c>
      <c r="C66" t="s">
        <v>155</v>
      </c>
      <c r="E66">
        <v>1968</v>
      </c>
      <c r="F66">
        <v>5</v>
      </c>
      <c r="G66" t="s">
        <v>35</v>
      </c>
      <c r="H66" t="s">
        <v>60</v>
      </c>
      <c r="I66" t="s">
        <v>23</v>
      </c>
      <c r="J66" s="2">
        <v>0.030347222222222223</v>
      </c>
      <c r="K66" s="7">
        <f t="shared" si="0"/>
        <v>11.334096109839818</v>
      </c>
    </row>
    <row r="67" spans="1:11" ht="12.75">
      <c r="A67">
        <v>65</v>
      </c>
      <c r="B67" t="s">
        <v>131</v>
      </c>
      <c r="C67" t="s">
        <v>156</v>
      </c>
      <c r="E67">
        <v>1970</v>
      </c>
      <c r="F67">
        <v>3</v>
      </c>
      <c r="G67" t="s">
        <v>9</v>
      </c>
      <c r="H67" t="s">
        <v>60</v>
      </c>
      <c r="I67" t="s">
        <v>23</v>
      </c>
      <c r="J67" s="2">
        <v>0.031018518518518515</v>
      </c>
      <c r="K67" s="7">
        <f t="shared" si="0"/>
        <v>11.088805970149256</v>
      </c>
    </row>
    <row r="68" spans="1:11" ht="12.75">
      <c r="A68">
        <v>66</v>
      </c>
      <c r="B68" t="s">
        <v>157</v>
      </c>
      <c r="C68" t="s">
        <v>50</v>
      </c>
      <c r="D68">
        <v>359776</v>
      </c>
      <c r="E68">
        <v>1967</v>
      </c>
      <c r="F68">
        <v>17</v>
      </c>
      <c r="G68" t="s">
        <v>35</v>
      </c>
      <c r="H68" t="s">
        <v>8</v>
      </c>
      <c r="I68" t="s">
        <v>57</v>
      </c>
      <c r="J68" s="2">
        <v>0.03185185185185185</v>
      </c>
      <c r="K68" s="7">
        <f t="shared" si="0"/>
        <v>10.798691860465118</v>
      </c>
    </row>
    <row r="69" spans="1:11" ht="12.75">
      <c r="A69">
        <v>67</v>
      </c>
      <c r="B69" t="s">
        <v>158</v>
      </c>
      <c r="C69" t="s">
        <v>159</v>
      </c>
      <c r="D69">
        <v>985382</v>
      </c>
      <c r="E69">
        <v>1955</v>
      </c>
      <c r="F69">
        <v>1</v>
      </c>
      <c r="G69" t="s">
        <v>68</v>
      </c>
      <c r="H69" t="s">
        <v>60</v>
      </c>
      <c r="I69" t="s">
        <v>43</v>
      </c>
      <c r="J69" s="2">
        <v>0.03246527777777778</v>
      </c>
      <c r="K69" s="7">
        <f>8.255/(MINUTE(J69)/60+(SECOND(J69)/3600))</f>
        <v>10.594652406417113</v>
      </c>
    </row>
    <row r="70" spans="1:11" ht="12.75">
      <c r="A70">
        <v>68</v>
      </c>
      <c r="B70" t="s">
        <v>160</v>
      </c>
      <c r="C70" t="s">
        <v>161</v>
      </c>
      <c r="E70">
        <v>1949</v>
      </c>
      <c r="F70">
        <v>1</v>
      </c>
      <c r="G70" t="s">
        <v>73</v>
      </c>
      <c r="H70" t="s">
        <v>60</v>
      </c>
      <c r="I70" t="s">
        <v>23</v>
      </c>
      <c r="J70" s="2">
        <v>0.03288194444444444</v>
      </c>
      <c r="K70" s="7">
        <f>8.255/(MINUTE(J70)/60+(SECOND(J70)/3600))</f>
        <v>10.460401267159451</v>
      </c>
    </row>
    <row r="71" spans="1:11" ht="12.75">
      <c r="A71">
        <v>69</v>
      </c>
      <c r="B71" t="s">
        <v>162</v>
      </c>
      <c r="C71" t="s">
        <v>123</v>
      </c>
      <c r="E71">
        <v>1967</v>
      </c>
      <c r="F71">
        <v>18</v>
      </c>
      <c r="G71" t="s">
        <v>35</v>
      </c>
      <c r="H71" t="s">
        <v>8</v>
      </c>
      <c r="I71" t="s">
        <v>23</v>
      </c>
      <c r="J71" s="2">
        <v>0.03347222222222222</v>
      </c>
      <c r="K71" s="7">
        <f>8.255/(MINUTE(J71)/60+(SECOND(J71)/3600))</f>
        <v>10.275933609958507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Philibert</dc:creator>
  <cp:keywords/>
  <dc:description/>
  <cp:lastModifiedBy>Olivier</cp:lastModifiedBy>
  <cp:lastPrinted>2009-07-05T20:13:03Z</cp:lastPrinted>
  <dcterms:created xsi:type="dcterms:W3CDTF">2009-07-05T20:14:18Z</dcterms:created>
  <dcterms:modified xsi:type="dcterms:W3CDTF">2009-07-05T21:38:05Z</dcterms:modified>
  <cp:category/>
  <cp:version/>
  <cp:contentType/>
  <cp:contentStatus/>
</cp:coreProperties>
</file>